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DIÁRIAS!$F$1:$F$2262</definedName>
  </definedNames>
  <calcPr calcId="152511"/>
</workbook>
</file>

<file path=xl/calcChain.xml><?xml version="1.0" encoding="utf-8"?>
<calcChain xmlns="http://schemas.openxmlformats.org/spreadsheetml/2006/main">
  <c r="H21" i="7" l="1"/>
  <c r="G21" i="7"/>
  <c r="F21" i="7"/>
  <c r="E21" i="7"/>
  <c r="C21" i="7"/>
  <c r="H20" i="7"/>
  <c r="F20" i="7"/>
  <c r="E20" i="7"/>
  <c r="H19" i="7"/>
  <c r="F19" i="7"/>
  <c r="E19" i="7"/>
  <c r="L8" i="7"/>
  <c r="L15" i="7" s="1"/>
  <c r="K15" i="7"/>
  <c r="D15" i="7"/>
  <c r="C15" i="7"/>
  <c r="B15" i="7"/>
  <c r="L5" i="7" l="1"/>
</calcChain>
</file>

<file path=xl/sharedStrings.xml><?xml version="1.0" encoding="utf-8"?>
<sst xmlns="http://schemas.openxmlformats.org/spreadsheetml/2006/main" count="84" uniqueCount="57">
  <si>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</si>
  <si>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</si>
  <si>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</si>
  <si>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</si>
  <si>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</si>
  <si>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</si>
  <si>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</si>
  <si>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</si>
  <si>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</si>
  <si>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</si>
  <si>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</si>
  <si>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</si>
  <si>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</si>
  <si>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</si>
  <si>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</si>
  <si>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</si>
  <si>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</si>
  <si>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</si>
  <si>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</si>
  <si>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</si>
  <si>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</si>
  <si>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</si>
  <si>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</si>
  <si>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</si>
  <si>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</si>
  <si>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</si>
  <si>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</si>
  <si>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</si>
  <si>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</si>
  <si>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</si>
  <si>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</si>
  <si>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</si>
  <si>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</si>
  <si>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</si>
  <si>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</si>
  <si>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</si>
  <si>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</si>
  <si>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</si>
  <si>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</si>
  <si>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</si>
  <si>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</si>
  <si>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</si>
  <si>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</si>
  <si>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</si>
  <si>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</si>
  <si>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</si>
  <si>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</si>
  <si>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</si>
  <si>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</si>
  <si>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</si>
  <si>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</si>
  <si>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</si>
  <si>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</si>
  <si>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</si>
  <si>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</si>
  <si>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</si>
  <si>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Período: Janeiro a Fevereiro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</si>
</sst>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62"/>
  <sheetViews>
    <sheetView tabSelected="1" topLeftCell="A10" workbookViewId="0">
      <selection activeCell="E25" sqref="E25:H26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43" t="s">
        <v>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46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52" t="s">
        <v>33</v>
      </c>
      <c r="I5" s="34" t="s">
        <v>34</v>
      </c>
      <c r="J5" s="54">
        <v>42784</v>
      </c>
      <c r="K5" s="32">
        <v>180</v>
      </c>
      <c r="L5" s="49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47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53"/>
      <c r="I6" s="35" t="s">
        <v>36</v>
      </c>
      <c r="J6" s="55"/>
      <c r="K6" s="32">
        <v>180</v>
      </c>
      <c r="L6" s="5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8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60" t="s">
        <v>38</v>
      </c>
      <c r="B8" s="61">
        <v>1</v>
      </c>
      <c r="C8" s="61">
        <v>0</v>
      </c>
      <c r="D8" s="61">
        <v>1</v>
      </c>
      <c r="E8" s="62" t="s">
        <v>39</v>
      </c>
      <c r="F8" s="61" t="s">
        <v>17</v>
      </c>
      <c r="G8" s="63" t="s">
        <v>11</v>
      </c>
      <c r="H8" s="64" t="s">
        <v>10</v>
      </c>
      <c r="I8" s="65" t="s">
        <v>40</v>
      </c>
      <c r="J8" s="66">
        <v>42775</v>
      </c>
      <c r="K8" s="67">
        <v>900</v>
      </c>
      <c r="L8" s="68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69"/>
      <c r="B9" s="61">
        <v>4</v>
      </c>
      <c r="C9" s="61">
        <v>0</v>
      </c>
      <c r="D9" s="61">
        <v>0</v>
      </c>
      <c r="E9" s="62" t="s">
        <v>32</v>
      </c>
      <c r="F9" s="61" t="s">
        <v>31</v>
      </c>
      <c r="G9" s="63" t="s">
        <v>13</v>
      </c>
      <c r="H9" s="78" t="s">
        <v>55</v>
      </c>
      <c r="I9" s="82" t="s">
        <v>54</v>
      </c>
      <c r="J9" s="80" t="s">
        <v>41</v>
      </c>
      <c r="K9" s="67">
        <v>1440</v>
      </c>
      <c r="L9" s="7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69"/>
      <c r="B10" s="61">
        <v>4</v>
      </c>
      <c r="C10" s="61">
        <v>0</v>
      </c>
      <c r="D10" s="61">
        <v>0</v>
      </c>
      <c r="E10" s="62" t="s">
        <v>32</v>
      </c>
      <c r="F10" s="61" t="s">
        <v>31</v>
      </c>
      <c r="G10" s="63" t="s">
        <v>35</v>
      </c>
      <c r="H10" s="79"/>
      <c r="I10" s="83"/>
      <c r="J10" s="81"/>
      <c r="K10" s="67">
        <v>1440</v>
      </c>
      <c r="L10" s="7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69"/>
      <c r="B11" s="61">
        <v>3</v>
      </c>
      <c r="C11" s="61">
        <v>0</v>
      </c>
      <c r="D11" s="61">
        <v>1</v>
      </c>
      <c r="E11" s="62" t="s">
        <v>42</v>
      </c>
      <c r="F11" s="61" t="s">
        <v>31</v>
      </c>
      <c r="G11" s="63" t="s">
        <v>43</v>
      </c>
      <c r="H11" s="64" t="s">
        <v>44</v>
      </c>
      <c r="I11" s="65" t="s">
        <v>45</v>
      </c>
      <c r="J11" s="66" t="s">
        <v>41</v>
      </c>
      <c r="K11" s="67">
        <v>1920</v>
      </c>
      <c r="L11" s="7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69"/>
      <c r="B12" s="61">
        <v>2</v>
      </c>
      <c r="C12" s="61">
        <v>0</v>
      </c>
      <c r="D12" s="61">
        <v>1</v>
      </c>
      <c r="E12" s="62" t="s">
        <v>46</v>
      </c>
      <c r="F12" s="61" t="s">
        <v>18</v>
      </c>
      <c r="G12" s="63" t="s">
        <v>47</v>
      </c>
      <c r="H12" s="64" t="s">
        <v>48</v>
      </c>
      <c r="I12" s="65" t="s">
        <v>49</v>
      </c>
      <c r="J12" s="66" t="s">
        <v>50</v>
      </c>
      <c r="K12" s="67">
        <v>1800</v>
      </c>
      <c r="L12" s="7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69"/>
      <c r="B13" s="61">
        <v>0</v>
      </c>
      <c r="C13" s="61">
        <v>1</v>
      </c>
      <c r="D13" s="61">
        <v>0</v>
      </c>
      <c r="E13" s="62" t="s">
        <v>32</v>
      </c>
      <c r="F13" s="61" t="s">
        <v>31</v>
      </c>
      <c r="G13" s="63" t="s">
        <v>35</v>
      </c>
      <c r="H13" s="64" t="s">
        <v>51</v>
      </c>
      <c r="I13" s="65" t="s">
        <v>52</v>
      </c>
      <c r="J13" s="66">
        <v>42788</v>
      </c>
      <c r="K13" s="67">
        <v>180</v>
      </c>
      <c r="L13" s="7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71"/>
      <c r="B14" s="61">
        <v>1</v>
      </c>
      <c r="C14" s="61">
        <v>0</v>
      </c>
      <c r="D14" s="61">
        <v>1</v>
      </c>
      <c r="E14" s="62" t="s">
        <v>37</v>
      </c>
      <c r="F14" s="61" t="s">
        <v>17</v>
      </c>
      <c r="G14" s="63" t="s">
        <v>11</v>
      </c>
      <c r="H14" s="64" t="s">
        <v>10</v>
      </c>
      <c r="I14" s="65" t="s">
        <v>53</v>
      </c>
      <c r="J14" s="66">
        <v>42789</v>
      </c>
      <c r="K14" s="67">
        <v>900</v>
      </c>
      <c r="L14" s="7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73" t="s">
        <v>1</v>
      </c>
      <c r="B15" s="74">
        <f>SUM(B5:B14)</f>
        <v>16</v>
      </c>
      <c r="C15" s="74">
        <f t="shared" ref="C15:D15" si="0">SUM(C5:C14)</f>
        <v>3</v>
      </c>
      <c r="D15" s="74">
        <f t="shared" si="0"/>
        <v>5</v>
      </c>
      <c r="E15" s="75" t="s">
        <v>2</v>
      </c>
      <c r="F15" s="76" t="s">
        <v>2</v>
      </c>
      <c r="G15" s="76" t="s">
        <v>2</v>
      </c>
      <c r="H15" s="76" t="s">
        <v>2</v>
      </c>
      <c r="I15" s="76" t="s">
        <v>2</v>
      </c>
      <c r="J15" s="77" t="s">
        <v>2</v>
      </c>
      <c r="K15" s="76">
        <f>SUM(K5:K14)</f>
        <v>9840</v>
      </c>
      <c r="L15" s="76">
        <f>SUM(L5:L14)</f>
        <v>9840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25">
      <c r="A16" s="1"/>
      <c r="B16" s="1"/>
      <c r="C16" s="1"/>
      <c r="D16" s="1"/>
      <c r="E16" s="1"/>
      <c r="F16" s="1"/>
      <c r="G16" s="3"/>
      <c r="H16" s="3"/>
      <c r="I16" s="3"/>
      <c r="J16" s="3"/>
      <c r="K16" s="3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25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38.25" x14ac:dyDescent="0.25">
      <c r="A18" s="58" t="s">
        <v>23</v>
      </c>
      <c r="B18" s="58"/>
      <c r="C18" s="27" t="s">
        <v>24</v>
      </c>
      <c r="D18" s="27" t="s">
        <v>25</v>
      </c>
      <c r="E18" s="25" t="s">
        <v>26</v>
      </c>
      <c r="F18" s="25" t="s">
        <v>27</v>
      </c>
      <c r="G18" s="25" t="s">
        <v>28</v>
      </c>
      <c r="H18" s="26" t="s">
        <v>29</v>
      </c>
      <c r="I18" s="23"/>
      <c r="J18" s="20"/>
      <c r="K18" s="59"/>
      <c r="L18" s="5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56" t="s">
        <v>17</v>
      </c>
      <c r="B19" s="56"/>
      <c r="C19" s="7">
        <v>3</v>
      </c>
      <c r="D19" s="7">
        <v>1</v>
      </c>
      <c r="E19" s="8">
        <f>SUM(K7,K8,K14)</f>
        <v>2700</v>
      </c>
      <c r="F19" s="7">
        <f>SUM(B7:B8,B14)</f>
        <v>3</v>
      </c>
      <c r="G19" s="7"/>
      <c r="H19" s="19">
        <f>SUM(D7:D8,D14)</f>
        <v>3</v>
      </c>
      <c r="I19" s="24"/>
      <c r="J19" s="21"/>
      <c r="K19" s="59"/>
      <c r="L19" s="5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25">
      <c r="A20" s="56" t="s">
        <v>18</v>
      </c>
      <c r="B20" s="56"/>
      <c r="C20" s="7">
        <v>1</v>
      </c>
      <c r="D20" s="7">
        <v>1</v>
      </c>
      <c r="E20" s="8">
        <f>SUM(K12)</f>
        <v>1800</v>
      </c>
      <c r="F20" s="7">
        <f>SUM(B12)</f>
        <v>2</v>
      </c>
      <c r="G20" s="7"/>
      <c r="H20" s="19">
        <f>SUM(D12)</f>
        <v>1</v>
      </c>
      <c r="I20" s="24"/>
      <c r="J20" s="21"/>
      <c r="K20" s="22"/>
      <c r="L20" s="2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25">
      <c r="A21" s="56" t="s">
        <v>19</v>
      </c>
      <c r="B21" s="56"/>
      <c r="C21" s="7">
        <f>SUM(B5:B6,B9:B11,B13)</f>
        <v>11</v>
      </c>
      <c r="D21" s="7">
        <v>3</v>
      </c>
      <c r="E21" s="8">
        <f>SUM(K5:K6,K9:K11,K13)</f>
        <v>5340</v>
      </c>
      <c r="F21" s="7">
        <f>SUM(B5:B6,B9:B11,B13)</f>
        <v>11</v>
      </c>
      <c r="G21" s="7">
        <f>SUM(C5:C6,C9:C11,C13)</f>
        <v>3</v>
      </c>
      <c r="H21" s="19">
        <f>SUM(D5:D6,D9:D11,D13)</f>
        <v>1</v>
      </c>
      <c r="I21" s="24"/>
      <c r="J21" s="21"/>
      <c r="K21" s="57"/>
      <c r="L21" s="5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25">
      <c r="A22" s="56" t="s">
        <v>20</v>
      </c>
      <c r="B22" s="56"/>
      <c r="C22" s="7"/>
      <c r="D22" s="7"/>
      <c r="E22" s="8"/>
      <c r="F22" s="7"/>
      <c r="G22" s="7"/>
      <c r="H22" s="7"/>
      <c r="I22" s="24"/>
      <c r="J22" s="21"/>
      <c r="K22" s="57"/>
      <c r="L22" s="5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25">
      <c r="A23" s="1"/>
      <c r="B23" s="1"/>
      <c r="C23" s="17"/>
      <c r="D23" s="1"/>
      <c r="E23" s="1"/>
      <c r="F23" s="1"/>
      <c r="G23" s="3"/>
      <c r="H23" s="3"/>
      <c r="I23" s="18"/>
      <c r="J23" s="18"/>
      <c r="K23" s="18"/>
      <c r="L23" s="18"/>
      <c r="M23" s="1"/>
    </row>
    <row r="24" spans="1:96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96" x14ac:dyDescent="0.25">
      <c r="A25" s="1"/>
      <c r="B25" s="1"/>
      <c r="C25" s="1"/>
      <c r="D25" s="1"/>
      <c r="E25" s="84"/>
      <c r="F25" s="1"/>
      <c r="G25" s="1"/>
      <c r="H25" s="1"/>
      <c r="I25" s="3"/>
      <c r="J25" s="3"/>
      <c r="K25" s="3"/>
      <c r="L25" s="3"/>
      <c r="M25" s="1"/>
    </row>
    <row r="26" spans="1:96" x14ac:dyDescent="0.25">
      <c r="A26" s="1"/>
      <c r="B26" s="1"/>
      <c r="C26" s="1"/>
      <c r="D26" s="1"/>
      <c r="E26" s="33"/>
      <c r="F26" s="1"/>
      <c r="G26" s="3"/>
      <c r="H26" s="3"/>
      <c r="I26" s="3"/>
      <c r="J26" s="3"/>
      <c r="K26" s="3"/>
      <c r="L26" s="3"/>
      <c r="M26" s="1"/>
    </row>
    <row r="27" spans="1:96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96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3"/>
      <c r="I40" s="3"/>
      <c r="J40" s="3"/>
      <c r="K40" s="3"/>
      <c r="L40" s="3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</sheetData>
  <mergeCells count="20">
    <mergeCell ref="A8:A14"/>
    <mergeCell ref="L8:L14"/>
    <mergeCell ref="J9:J10"/>
    <mergeCell ref="I9:I10"/>
    <mergeCell ref="H9:H10"/>
    <mergeCell ref="A22:B22"/>
    <mergeCell ref="K22:L22"/>
    <mergeCell ref="A21:B21"/>
    <mergeCell ref="K21:L21"/>
    <mergeCell ref="A18:B18"/>
    <mergeCell ref="K18:L18"/>
    <mergeCell ref="A19:B19"/>
    <mergeCell ref="K19:L19"/>
    <mergeCell ref="A20:B20"/>
    <mergeCell ref="A1:L2"/>
    <mergeCell ref="A3:L3"/>
    <mergeCell ref="A5:A7"/>
    <mergeCell ref="L5:L7"/>
    <mergeCell ref="H5:H6"/>
    <mergeCell ref="J5:J6"/>
  </mergeCells>
  <printOptions horizontalCentered="1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2017-03-20T13:50:31Z</cp:lastPrinted>
  <dcterms:created xsi:type="dcterms:W3CDTF">2014-06-16T13:21:53Z</dcterms:created>
  <dcterms:modified xsi:type="dcterms:W3CDTF">2017-03-20T13:51:50Z</dcterms:modified>
</cp:coreProperties>
</file>