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7\PRESTAÇÃO DE CONTA\2017\DIÁRIAS\"/>
    </mc:Choice>
  </mc:AlternateContent>
  <bookViews>
    <workbookView xWindow="240" yWindow="60" windowWidth="20115" windowHeight="8010"/>
  </bookViews>
  <sheets>
    <sheet name="DIÁRIAS" sheetId="7" r:id="rId1"/>
  </sheets>
  <definedNames>
    <definedName name="_xlnm._FilterDatabase" localSheetId="0" hidden="1">DIÁRIAS!$F$1:$F$2345</definedName>
  </definedNames>
  <calcPr calcId="152511"/>
</workbook>
</file>

<file path=xl/calcChain.xml><?xml version="1.0" encoding="utf-8"?>
<calcChain xmlns="http://schemas.openxmlformats.org/spreadsheetml/2006/main">
  <c r="F104" i="7" l="1"/>
  <c r="E104" i="7"/>
  <c r="E103" i="7"/>
  <c r="F103" i="7"/>
  <c r="F102" i="7"/>
  <c r="E102" i="7"/>
  <c r="L98" i="7"/>
  <c r="K98" i="7"/>
  <c r="D98" i="7"/>
  <c r="C98" i="7"/>
  <c r="B98" i="7"/>
  <c r="G104" i="7" l="1"/>
  <c r="G102" i="7" l="1"/>
  <c r="L53" i="7" l="1"/>
  <c r="L43" i="7" l="1"/>
  <c r="L33" i="7" l="1"/>
  <c r="G103" i="7" l="1"/>
  <c r="L24" i="7"/>
  <c r="L8" i="7" l="1"/>
  <c r="L5" i="7" l="1"/>
</calcChain>
</file>

<file path=xl/sharedStrings.xml><?xml version="1.0" encoding="utf-8"?>
<sst xmlns="http://schemas.openxmlformats.org/spreadsheetml/2006/main" count="484" uniqueCount="170">
  <si>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</si>
  <si>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</si>
  <si>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</si>
  <si>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</si>
  <si>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</si>
  <si>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</si>
  <si>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</si>
  <si>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</si>
  <si>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</si>
  <si>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</si>
  <si>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J. Pessoa/PB</t>
  </si>
  <si>
    <t>Silton Henrique do Nascimento</t>
  </si>
  <si>
    <t xml:space="preserve">Primeira Plenária do CAU/PB </t>
  </si>
  <si>
    <t>Daniel Chrockatt de Sá Marques</t>
  </si>
  <si>
    <t>AUX. DESL.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</si>
  <si>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</si>
  <si>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</si>
  <si>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</si>
  <si>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</si>
  <si>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</si>
  <si>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</si>
  <si>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</si>
  <si>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</si>
  <si>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</si>
  <si>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</si>
  <si>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QUANT. DE BENEFICIÁRIOS</t>
  </si>
  <si>
    <t>TOTAL PAGO</t>
  </si>
  <si>
    <t>DIÁRIAS PAGAS</t>
  </si>
  <si>
    <t>1/2 DIÁRIAS PAGAS</t>
  </si>
  <si>
    <t>DESLOCAMENTOS PAGOS</t>
  </si>
  <si>
    <t>Relatório de Diárias e Deslocamentos por Beneficiário</t>
  </si>
  <si>
    <t>Func.</t>
  </si>
  <si>
    <t>FISC.</t>
  </si>
  <si>
    <t>Itapororroca/PB</t>
  </si>
  <si>
    <t xml:space="preserve"> Investigação de denúncias e fiscalização no interior do estado da Paraíba </t>
  </si>
  <si>
    <t>Victor Hugo Pereira Ferreira</t>
  </si>
  <si>
    <t>nas cidades de Mamanguape, Rio Tinto e Itapororoca.</t>
  </si>
  <si>
    <t>PLÉNARIO</t>
  </si>
  <si>
    <t>FEVEREIRO</t>
  </si>
  <si>
    <t>CED</t>
  </si>
  <si>
    <t>Reunião de CED e CEPEF</t>
  </si>
  <si>
    <t>13 e 14/02/2017</t>
  </si>
  <si>
    <t>Capacitação</t>
  </si>
  <si>
    <t>Welison Araújo Silveira</t>
  </si>
  <si>
    <t>Campo Grande/MS</t>
  </si>
  <si>
    <t>Reunião de trabalho dos Assessores Jurídicos dos CAU/UF</t>
  </si>
  <si>
    <t>Ger. Adm.</t>
  </si>
  <si>
    <t>João Cristiano R. Rolim</t>
  </si>
  <si>
    <t>Brasília/DF</t>
  </si>
  <si>
    <t>24ª Reunião de Fórum de Presid. e 20ª Reunião Plenária Ampliada do CAUBR</t>
  </si>
  <si>
    <t>16 e 17/02/2017</t>
  </si>
  <si>
    <t>C. Grande/PB</t>
  </si>
  <si>
    <t>Fiscalização no interior do estado na Cidade de Campina Grande/PB</t>
  </si>
  <si>
    <t xml:space="preserve">Plenária do CAU/PB </t>
  </si>
  <si>
    <t>Ações planejadas da fiscalização no interior do estado nas cidades de Souza, Cajazeiras, São joão do Rio do Peixe e São José de Piranhas.</t>
  </si>
  <si>
    <t>São José de Piranhas/PB</t>
  </si>
  <si>
    <t>MARÇO</t>
  </si>
  <si>
    <t>Reunião da CED e CEPEF</t>
  </si>
  <si>
    <t>Catolé do Rocha/PB</t>
  </si>
  <si>
    <t>Ações planejadas da fiscalização no interior do estado nas cidades de Patos,</t>
  </si>
  <si>
    <t>20 a 24/03/2017</t>
  </si>
  <si>
    <t>Pombal, Coremás, Piancó  e Catolé do Rocha/PB</t>
  </si>
  <si>
    <t>Cajazeiras/PB</t>
  </si>
  <si>
    <t>Participar da II Semana de Integração de Arq. e Urb. da Faculdade de Santa</t>
  </si>
  <si>
    <t>28 a 30/03/2017</t>
  </si>
  <si>
    <t>Maria - FSM e Fiscalização na cidade.</t>
  </si>
  <si>
    <t>Soledade/PB</t>
  </si>
  <si>
    <t>Ações planejadas da fiscalização no interior do estado nas cidades de</t>
  </si>
  <si>
    <t>Teixeira, Taperoá e Soledade/PB</t>
  </si>
  <si>
    <t>ABRIL</t>
  </si>
  <si>
    <t>Debate Patrimônio Cultural</t>
  </si>
  <si>
    <t>Conselheira</t>
  </si>
  <si>
    <t>Cristina Evelise Vieira Alexandre</t>
  </si>
  <si>
    <t>CPFI</t>
  </si>
  <si>
    <t>Ricardo Victor de M. Vidal</t>
  </si>
  <si>
    <t>Rio de Janeiro/RJ</t>
  </si>
  <si>
    <t xml:space="preserve">2º Seminário Técnico de Planejamento, Orçamento, Finanças e Proced.  Adm. </t>
  </si>
  <si>
    <t>18 a 20/04/2017</t>
  </si>
  <si>
    <t>do CAU + GESPUBLICA de 2017 e Seminário das Comissões de Planej. e Finanças.</t>
  </si>
  <si>
    <t>Andréia Carvalho Solha</t>
  </si>
  <si>
    <t>Treinamento Módulo SISCAF  da Implanta Informatica</t>
  </si>
  <si>
    <t>24 a 26/04/2017</t>
  </si>
  <si>
    <t>Samara de Melo Alves</t>
  </si>
  <si>
    <t>25º  Fórum de Presidentes do CAU/BR</t>
  </si>
  <si>
    <t>26 e 27/04/2017</t>
  </si>
  <si>
    <t>MAIO</t>
  </si>
  <si>
    <t>Mulungu/PB</t>
  </si>
  <si>
    <t>Ações planejadas da fiscalização no interior do estado nas cidades de Alagoa</t>
  </si>
  <si>
    <t>22 a 26/05/2017</t>
  </si>
  <si>
    <t>Grande, Bananeiras e Mulungu</t>
  </si>
  <si>
    <t>CEPEF</t>
  </si>
  <si>
    <t>Yngrid Cabral de Lima Costa</t>
  </si>
  <si>
    <t>São Paulo/SP</t>
  </si>
  <si>
    <t>III Seminário de Integração do CAU - Ensino em Foco e Encontro das Comissões</t>
  </si>
  <si>
    <t>11 e 12/05/2017</t>
  </si>
  <si>
    <t>Ensino e Formação dos CAUs'UF</t>
  </si>
  <si>
    <t>26ª Reunião de Fórum de Presidentes e 21ª Reunião Plenária Ampliada do CAUBR</t>
  </si>
  <si>
    <t>24 a 27/05/2017</t>
  </si>
  <si>
    <t>Pitimbu/PB</t>
  </si>
  <si>
    <t>Fiscalização no interior do estado na Cidade de Pitimbu/PB</t>
  </si>
  <si>
    <t>JUNHO</t>
  </si>
  <si>
    <t>Seminário de Planejamento e Gestão do CAU</t>
  </si>
  <si>
    <t>12 e 13/06/2017</t>
  </si>
  <si>
    <t>COA</t>
  </si>
  <si>
    <t>Amélia de Farias Panet Barros</t>
  </si>
  <si>
    <t>III Encontro das COA-CAU/BR com as COA-CAU/UF</t>
  </si>
  <si>
    <t>Mogeiro/PB</t>
  </si>
  <si>
    <t xml:space="preserve">Ações planejadas da fiscalização no interior do estado nas cidades de Campina </t>
  </si>
  <si>
    <t>19 a 23/06/2017</t>
  </si>
  <si>
    <t>Grande, Puxinanã, Ingá e Mogeiro/PB</t>
  </si>
  <si>
    <t>Treinamento das Assessorias e Coordenadores das Comissões Eleitorais</t>
  </si>
  <si>
    <t>29 e 30/06/2017</t>
  </si>
  <si>
    <t>Isis Elisabete A. Almeida Pedrosa</t>
  </si>
  <si>
    <t>Coord. CE</t>
  </si>
  <si>
    <t>JULHO</t>
  </si>
  <si>
    <t>Campina Grande/PB</t>
  </si>
  <si>
    <t>Amparo/PB</t>
  </si>
  <si>
    <t xml:space="preserve">Ações planejadas da fiscalização no interior do estado nas cidades de Sumé, </t>
  </si>
  <si>
    <t>Monteiro, Taperoá e Amparo/PB</t>
  </si>
  <si>
    <t>1º Treinamento da Fiscalização realizado pela CED do CAU/BR</t>
  </si>
  <si>
    <t>Treinamento do Módulo de Compras e Contratos - SISCCL da Implanta Informática</t>
  </si>
  <si>
    <t>Mércia Valéria P. do Nascimento</t>
  </si>
  <si>
    <t>Treinamento do Módulo de Emissão de passagens aérias e terrestres e pagamento</t>
  </si>
  <si>
    <t>de diárias - SISPAD da implanta Informática</t>
  </si>
  <si>
    <t>AGOSTO</t>
  </si>
  <si>
    <t>Sônia Matos Falcão</t>
  </si>
  <si>
    <t>I Fórum de Vigilância Sanitária e Arquitetura</t>
  </si>
  <si>
    <t>28º Fórum de Presidentes e  22ª Plenária Ampliada do CAU/BR</t>
  </si>
  <si>
    <t>17 e 18/08/2017</t>
  </si>
  <si>
    <t>Pilar/PB</t>
  </si>
  <si>
    <t xml:space="preserve">Ações planejadas da fiscalização no interior do estado nas cidades de Pedra de  </t>
  </si>
  <si>
    <t>21 a 25/08/2017</t>
  </si>
  <si>
    <t>Fogo, Juripiranga, Itabaiana e Pilar/PB.</t>
  </si>
  <si>
    <t>5º Treinamento Técnico CED para as Assessorias Jurídicas e das Comissões</t>
  </si>
  <si>
    <t>24 e 25/08/2017</t>
  </si>
  <si>
    <t>de Ética dos CAU.</t>
  </si>
  <si>
    <t>Reunião com a cooperativa SICREDI e Reunião na  UNIFACISA</t>
  </si>
  <si>
    <t>SETEMBRO</t>
  </si>
  <si>
    <t>Belo Horizonte/MG</t>
  </si>
  <si>
    <t>29º Fórum de Presidentes</t>
  </si>
  <si>
    <t>14 e 15/09/2017</t>
  </si>
  <si>
    <t>Mariane Lourenço Dâmaso</t>
  </si>
  <si>
    <t>Rio Grande do Sul/RS</t>
  </si>
  <si>
    <t xml:space="preserve"> Reunião Técnica da COA-CAU/BR com as COA-CAU/UF</t>
  </si>
  <si>
    <t>Período: Janeiro a Outubro de 2017</t>
  </si>
  <si>
    <t>OUTUBRO</t>
  </si>
  <si>
    <t>Mataraca/PB</t>
  </si>
  <si>
    <t>Fiscalização nas cidades de Mamanguape, Rio Tinto e Mataraca/PB</t>
  </si>
  <si>
    <t>05 e 06/10/2017</t>
  </si>
  <si>
    <t>Audiências de conciliação com os profissionais inscritos na Dívida Ativa do Conselho</t>
  </si>
  <si>
    <t>Reunião da CEPEF</t>
  </si>
  <si>
    <t>Salvador/BA</t>
  </si>
  <si>
    <t xml:space="preserve">III Encontro Regional de Fiscalização </t>
  </si>
  <si>
    <t>09 e 10/10/2017</t>
  </si>
  <si>
    <t>Recife/PE</t>
  </si>
  <si>
    <t>Participar de julgamento do processo 0800030- 05.2016.4.05.8200, em Ação que move o</t>
  </si>
  <si>
    <t xml:space="preserve"> SINDARQ/PB em face do CAU/PB</t>
  </si>
  <si>
    <t>Pitimbú/PB</t>
  </si>
  <si>
    <t xml:space="preserve">Fiscalização de denúncia recebida no sistema de obra irregular e sem responsável </t>
  </si>
  <si>
    <t>técnico em cond. horizontal na cidade de Alhandra e fiscalização na cidade de Pitimbú</t>
  </si>
  <si>
    <t>NOVEMBRO</t>
  </si>
  <si>
    <t xml:space="preserve"> IV Encontro de Contadores e Gestores Financeiros do CAU</t>
  </si>
  <si>
    <t>06, 07 e 08/11/2017</t>
  </si>
  <si>
    <t>Mônica C. Vieira Smith</t>
  </si>
  <si>
    <t>30ª Reunião do Fórum de Presidentes</t>
  </si>
  <si>
    <t>09 e 10/11/2017</t>
  </si>
  <si>
    <t>Sousa/PB</t>
  </si>
  <si>
    <t>Ações planejadas da fiscalização no interior do estado nas cidades de Cajazeiras,</t>
  </si>
  <si>
    <t>20 a 24/11/2017</t>
  </si>
  <si>
    <t xml:space="preserve"> Patos, Pombal e Sousa/PB.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</si>
</sst>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&quot;R$&quot;\ #,##0.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15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4" xfId="0" applyBorder="1" applyAlignment="1">
      <alignment horizontal="center" vertical="center"/>
    </xf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0" fillId="0" borderId="17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 shrinkToFit="1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11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8" fontId="0" fillId="0" borderId="0" xfId="0" applyNumberFormat="1" applyBorder="1"/>
    <xf numFmtId="4" fontId="5" fillId="0" borderId="1" xfId="0" applyNumberFormat="1" applyFont="1" applyFill="1" applyBorder="1" applyAlignment="1">
      <alignment horizontal="left" vertical="center"/>
    </xf>
    <xf numFmtId="4" fontId="5" fillId="0" borderId="3" xfId="0" applyNumberFormat="1" applyFont="1" applyFill="1" applyBorder="1" applyAlignment="1">
      <alignment horizontal="left" vertical="center"/>
    </xf>
    <xf numFmtId="14" fontId="5" fillId="0" borderId="11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vertical="center"/>
    </xf>
    <xf numFmtId="4" fontId="5" fillId="6" borderId="11" xfId="0" applyNumberFormat="1" applyFont="1" applyFill="1" applyBorder="1" applyAlignment="1">
      <alignment horizontal="center" vertical="center"/>
    </xf>
    <xf numFmtId="4" fontId="5" fillId="6" borderId="3" xfId="0" applyNumberFormat="1" applyFont="1" applyFill="1" applyBorder="1" applyAlignment="1">
      <alignment horizontal="left" vertical="center"/>
    </xf>
    <xf numFmtId="14" fontId="5" fillId="6" borderId="11" xfId="0" applyNumberFormat="1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horizontal="right" vertical="center"/>
    </xf>
    <xf numFmtId="0" fontId="1" fillId="0" borderId="3" xfId="0" applyFont="1" applyFill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vertical="center"/>
    </xf>
    <xf numFmtId="4" fontId="5" fillId="2" borderId="11" xfId="0" applyNumberFormat="1" applyFont="1" applyFill="1" applyBorder="1" applyAlignment="1">
      <alignment horizontal="center" vertical="center"/>
    </xf>
    <xf numFmtId="14" fontId="5" fillId="2" borderId="11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4" fontId="5" fillId="2" borderId="7" xfId="0" applyNumberFormat="1" applyFont="1" applyFill="1" applyBorder="1" applyAlignment="1">
      <alignment horizontal="center"/>
    </xf>
    <xf numFmtId="4" fontId="5" fillId="2" borderId="1" xfId="0" applyNumberFormat="1" applyFont="1" applyFill="1" applyBorder="1"/>
    <xf numFmtId="14" fontId="5" fillId="2" borderId="11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5" fillId="2" borderId="4" xfId="0" applyFont="1" applyFill="1" applyBorder="1"/>
    <xf numFmtId="0" fontId="5" fillId="2" borderId="19" xfId="0" applyFont="1" applyFill="1" applyBorder="1" applyAlignment="1">
      <alignment horizontal="center"/>
    </xf>
    <xf numFmtId="2" fontId="5" fillId="2" borderId="4" xfId="0" applyNumberFormat="1" applyFont="1" applyFill="1" applyBorder="1"/>
    <xf numFmtId="0" fontId="4" fillId="2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1" xfId="0" applyFont="1" applyFill="1" applyBorder="1" applyAlignment="1">
      <alignment vertical="center"/>
    </xf>
    <xf numFmtId="4" fontId="5" fillId="2" borderId="2" xfId="0" applyNumberFormat="1" applyFont="1" applyFill="1" applyBorder="1"/>
    <xf numFmtId="0" fontId="5" fillId="2" borderId="2" xfId="0" applyFont="1" applyFill="1" applyBorder="1" applyAlignment="1">
      <alignment vertical="center"/>
    </xf>
    <xf numFmtId="4" fontId="5" fillId="2" borderId="4" xfId="0" applyNumberFormat="1" applyFont="1" applyFill="1" applyBorder="1"/>
    <xf numFmtId="0" fontId="4" fillId="2" borderId="9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/>
    <xf numFmtId="4" fontId="5" fillId="2" borderId="3" xfId="0" applyNumberFormat="1" applyFont="1" applyFill="1" applyBorder="1"/>
    <xf numFmtId="4" fontId="5" fillId="2" borderId="4" xfId="0" applyNumberFormat="1" applyFont="1" applyFill="1" applyBorder="1" applyAlignment="1">
      <alignment horizontal="left" vertical="center"/>
    </xf>
    <xf numFmtId="0" fontId="5" fillId="2" borderId="3" xfId="0" applyFont="1" applyFill="1" applyBorder="1" applyAlignment="1">
      <alignment vertical="center"/>
    </xf>
    <xf numFmtId="0" fontId="4" fillId="3" borderId="1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5" fillId="3" borderId="4" xfId="0" applyFont="1" applyFill="1" applyBorder="1"/>
    <xf numFmtId="0" fontId="5" fillId="3" borderId="19" xfId="0" applyFont="1" applyFill="1" applyBorder="1" applyAlignment="1">
      <alignment horizontal="center"/>
    </xf>
    <xf numFmtId="14" fontId="5" fillId="3" borderId="11" xfId="0" applyNumberFormat="1" applyFont="1" applyFill="1" applyBorder="1" applyAlignment="1">
      <alignment horizontal="center"/>
    </xf>
    <xf numFmtId="4" fontId="5" fillId="3" borderId="1" xfId="0" applyNumberFormat="1" applyFont="1" applyFill="1" applyBorder="1"/>
    <xf numFmtId="0" fontId="4" fillId="3" borderId="4" xfId="0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vertical="center"/>
    </xf>
    <xf numFmtId="4" fontId="5" fillId="3" borderId="11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/>
    <xf numFmtId="0" fontId="4" fillId="3" borderId="0" xfId="0" applyFont="1" applyFill="1" applyBorder="1" applyAlignment="1">
      <alignment horizontal="center"/>
    </xf>
    <xf numFmtId="0" fontId="5" fillId="3" borderId="2" xfId="0" applyFont="1" applyFill="1" applyBorder="1"/>
    <xf numFmtId="0" fontId="5" fillId="3" borderId="1" xfId="0" applyFont="1" applyFill="1" applyBorder="1"/>
    <xf numFmtId="4" fontId="5" fillId="3" borderId="2" xfId="0" applyNumberFormat="1" applyFont="1" applyFill="1" applyBorder="1"/>
    <xf numFmtId="0" fontId="5" fillId="3" borderId="1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3" xfId="0" applyFont="1" applyFill="1" applyBorder="1"/>
    <xf numFmtId="0" fontId="5" fillId="3" borderId="3" xfId="0" applyFont="1" applyFill="1" applyBorder="1" applyAlignment="1">
      <alignment horizontal="center" vertical="center"/>
    </xf>
    <xf numFmtId="4" fontId="5" fillId="3" borderId="3" xfId="0" applyNumberFormat="1" applyFont="1" applyFill="1" applyBorder="1"/>
    <xf numFmtId="0" fontId="5" fillId="3" borderId="9" xfId="0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left" vertical="center"/>
    </xf>
    <xf numFmtId="14" fontId="5" fillId="3" borderId="11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center" vertical="center"/>
    </xf>
    <xf numFmtId="14" fontId="5" fillId="3" borderId="4" xfId="0" applyNumberFormat="1" applyFont="1" applyFill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4" fontId="5" fillId="6" borderId="3" xfId="0" applyNumberFormat="1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horizontal="left" vertical="center"/>
    </xf>
    <xf numFmtId="14" fontId="5" fillId="6" borderId="12" xfId="0" applyNumberFormat="1" applyFont="1" applyFill="1" applyBorder="1" applyAlignment="1">
      <alignment horizontal="center" vertical="center"/>
    </xf>
    <xf numFmtId="4" fontId="5" fillId="6" borderId="3" xfId="0" applyNumberFormat="1" applyFont="1" applyFill="1" applyBorder="1"/>
    <xf numFmtId="4" fontId="5" fillId="2" borderId="3" xfId="0" applyNumberFormat="1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/>
    </xf>
    <xf numFmtId="0" fontId="4" fillId="7" borderId="19" xfId="0" applyFont="1" applyFill="1" applyBorder="1" applyAlignment="1">
      <alignment horizontal="center"/>
    </xf>
    <xf numFmtId="0" fontId="5" fillId="7" borderId="4" xfId="0" applyFont="1" applyFill="1" applyBorder="1"/>
    <xf numFmtId="0" fontId="5" fillId="7" borderId="19" xfId="0" applyFont="1" applyFill="1" applyBorder="1" applyAlignment="1">
      <alignment horizontal="center"/>
    </xf>
    <xf numFmtId="14" fontId="5" fillId="7" borderId="11" xfId="0" applyNumberFormat="1" applyFont="1" applyFill="1" applyBorder="1" applyAlignment="1">
      <alignment horizontal="center"/>
    </xf>
    <xf numFmtId="4" fontId="5" fillId="7" borderId="4" xfId="0" applyNumberFormat="1" applyFont="1" applyFill="1" applyBorder="1"/>
    <xf numFmtId="14" fontId="5" fillId="7" borderId="3" xfId="0" applyNumberFormat="1" applyFont="1" applyFill="1" applyBorder="1" applyAlignment="1">
      <alignment horizontal="center" vertical="center"/>
    </xf>
    <xf numFmtId="4" fontId="5" fillId="7" borderId="2" xfId="0" applyNumberFormat="1" applyFont="1" applyFill="1" applyBorder="1"/>
    <xf numFmtId="0" fontId="4" fillId="7" borderId="4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4" fontId="5" fillId="7" borderId="3" xfId="0" applyNumberFormat="1" applyFont="1" applyFill="1" applyBorder="1" applyAlignment="1">
      <alignment vertical="center"/>
    </xf>
    <xf numFmtId="4" fontId="3" fillId="7" borderId="3" xfId="0" applyNumberFormat="1" applyFont="1" applyFill="1" applyBorder="1" applyAlignment="1">
      <alignment horizontal="center" vertical="center"/>
    </xf>
    <xf numFmtId="4" fontId="5" fillId="7" borderId="4" xfId="0" applyNumberFormat="1" applyFont="1" applyFill="1" applyBorder="1" applyAlignment="1">
      <alignment horizontal="left" vertical="center"/>
    </xf>
    <xf numFmtId="14" fontId="5" fillId="7" borderId="1" xfId="0" applyNumberFormat="1" applyFont="1" applyFill="1" applyBorder="1" applyAlignment="1">
      <alignment horizontal="center" vertical="center"/>
    </xf>
    <xf numFmtId="4" fontId="5" fillId="7" borderId="1" xfId="0" applyNumberFormat="1" applyFont="1" applyFill="1" applyBorder="1" applyAlignment="1">
      <alignment vertical="center"/>
    </xf>
    <xf numFmtId="0" fontId="4" fillId="7" borderId="9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5" fillId="7" borderId="1" xfId="0" applyFont="1" applyFill="1" applyBorder="1"/>
    <xf numFmtId="0" fontId="5" fillId="7" borderId="1" xfId="0" applyFont="1" applyFill="1" applyBorder="1" applyAlignment="1">
      <alignment vertical="center"/>
    </xf>
    <xf numFmtId="4" fontId="5" fillId="7" borderId="1" xfId="0" applyNumberFormat="1" applyFont="1" applyFill="1" applyBorder="1"/>
    <xf numFmtId="0" fontId="4" fillId="7" borderId="12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5" fillId="7" borderId="2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vertical="center"/>
    </xf>
    <xf numFmtId="4" fontId="5" fillId="7" borderId="3" xfId="0" applyNumberFormat="1" applyFont="1" applyFill="1" applyBorder="1"/>
    <xf numFmtId="0" fontId="4" fillId="7" borderId="12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vertical="center"/>
    </xf>
    <xf numFmtId="0" fontId="0" fillId="7" borderId="3" xfId="0" applyFill="1" applyBorder="1" applyAlignment="1">
      <alignment vertical="center"/>
    </xf>
    <xf numFmtId="0" fontId="5" fillId="7" borderId="4" xfId="0" applyFont="1" applyFill="1" applyBorder="1" applyAlignment="1">
      <alignment horizontal="center" vertical="center"/>
    </xf>
    <xf numFmtId="4" fontId="5" fillId="7" borderId="1" xfId="0" applyNumberFormat="1" applyFont="1" applyFill="1" applyBorder="1" applyAlignment="1">
      <alignment horizontal="left" vertical="center"/>
    </xf>
    <xf numFmtId="14" fontId="5" fillId="7" borderId="20" xfId="0" applyNumberFormat="1" applyFont="1" applyFill="1" applyBorder="1" applyAlignment="1">
      <alignment horizontal="center" vertical="center"/>
    </xf>
    <xf numFmtId="4" fontId="5" fillId="7" borderId="3" xfId="0" applyNumberFormat="1" applyFont="1" applyFill="1" applyBorder="1" applyAlignment="1">
      <alignment horizontal="right" vertical="center"/>
    </xf>
    <xf numFmtId="0" fontId="0" fillId="7" borderId="1" xfId="0" applyFill="1" applyBorder="1"/>
    <xf numFmtId="14" fontId="5" fillId="7" borderId="7" xfId="0" applyNumberFormat="1" applyFont="1" applyFill="1" applyBorder="1" applyAlignment="1">
      <alignment horizontal="center" vertical="center"/>
    </xf>
    <xf numFmtId="4" fontId="5" fillId="7" borderId="10" xfId="0" applyNumberFormat="1" applyFont="1" applyFill="1" applyBorder="1"/>
    <xf numFmtId="0" fontId="4" fillId="7" borderId="19" xfId="0" applyFont="1" applyFill="1" applyBorder="1" applyAlignment="1">
      <alignment horizontal="center" vertical="center"/>
    </xf>
    <xf numFmtId="0" fontId="0" fillId="7" borderId="2" xfId="0" applyFill="1" applyBorder="1" applyAlignment="1">
      <alignment vertical="center"/>
    </xf>
    <xf numFmtId="4" fontId="5" fillId="7" borderId="3" xfId="0" applyNumberFormat="1" applyFont="1" applyFill="1" applyBorder="1" applyAlignment="1">
      <alignment horizontal="left" vertical="center"/>
    </xf>
    <xf numFmtId="14" fontId="5" fillId="7" borderId="10" xfId="0" applyNumberFormat="1" applyFont="1" applyFill="1" applyBorder="1" applyAlignment="1">
      <alignment horizontal="center" vertical="center"/>
    </xf>
    <xf numFmtId="4" fontId="5" fillId="7" borderId="10" xfId="0" applyNumberFormat="1" applyFont="1" applyFill="1" applyBorder="1" applyAlignment="1">
      <alignment horizontal="right" vertical="center"/>
    </xf>
    <xf numFmtId="14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5" fillId="5" borderId="4" xfId="0" applyFont="1" applyFill="1" applyBorder="1"/>
    <xf numFmtId="4" fontId="5" fillId="5" borderId="1" xfId="0" applyNumberFormat="1" applyFont="1" applyFill="1" applyBorder="1"/>
    <xf numFmtId="0" fontId="4" fillId="5" borderId="11" xfId="0" applyFont="1" applyFill="1" applyBorder="1" applyAlignment="1">
      <alignment horizontal="center" vertical="center"/>
    </xf>
    <xf numFmtId="4" fontId="5" fillId="5" borderId="3" xfId="0" applyNumberFormat="1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4" fontId="3" fillId="5" borderId="3" xfId="0" applyNumberFormat="1" applyFont="1" applyFill="1" applyBorder="1" applyAlignment="1">
      <alignment horizontal="center" vertical="center"/>
    </xf>
    <xf numFmtId="0" fontId="9" fillId="5" borderId="0" xfId="0" applyFont="1" applyFill="1"/>
    <xf numFmtId="14" fontId="5" fillId="5" borderId="1" xfId="0" applyNumberFormat="1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/>
    </xf>
    <xf numFmtId="14" fontId="5" fillId="5" borderId="4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vertical="center"/>
    </xf>
    <xf numFmtId="4" fontId="3" fillId="5" borderId="4" xfId="0" applyNumberFormat="1" applyFont="1" applyFill="1" applyBorder="1" applyAlignment="1">
      <alignment horizontal="center" vertical="center"/>
    </xf>
    <xf numFmtId="0" fontId="5" fillId="5" borderId="1" xfId="0" applyFont="1" applyFill="1" applyBorder="1"/>
    <xf numFmtId="14" fontId="5" fillId="5" borderId="3" xfId="0" applyNumberFormat="1" applyFont="1" applyFill="1" applyBorder="1" applyAlignment="1">
      <alignment vertical="center"/>
    </xf>
    <xf numFmtId="0" fontId="5" fillId="5" borderId="3" xfId="0" applyFont="1" applyFill="1" applyBorder="1"/>
    <xf numFmtId="0" fontId="5" fillId="5" borderId="0" xfId="0" applyFont="1" applyFill="1"/>
    <xf numFmtId="4" fontId="5" fillId="5" borderId="4" xfId="0" applyNumberFormat="1" applyFont="1" applyFill="1" applyBorder="1" applyAlignment="1">
      <alignment horizontal="right" vertical="center"/>
    </xf>
    <xf numFmtId="4" fontId="5" fillId="5" borderId="2" xfId="0" applyNumberFormat="1" applyFont="1" applyFill="1" applyBorder="1" applyAlignment="1">
      <alignment horizontal="right" vertical="center"/>
    </xf>
    <xf numFmtId="4" fontId="5" fillId="5" borderId="4" xfId="0" applyNumberFormat="1" applyFont="1" applyFill="1" applyBorder="1" applyAlignment="1">
      <alignment horizontal="left" vertical="center"/>
    </xf>
    <xf numFmtId="14" fontId="5" fillId="5" borderId="3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4" fontId="5" fillId="5" borderId="4" xfId="0" applyNumberFormat="1" applyFont="1" applyFill="1" applyBorder="1"/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14" fontId="5" fillId="5" borderId="1" xfId="0" applyNumberFormat="1" applyFont="1" applyFill="1" applyBorder="1" applyAlignment="1">
      <alignment horizontal="center" vertical="center"/>
    </xf>
    <xf numFmtId="14" fontId="5" fillId="5" borderId="3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4" fontId="4" fillId="5" borderId="2" xfId="0" applyNumberFormat="1" applyFont="1" applyFill="1" applyBorder="1" applyAlignment="1">
      <alignment horizontal="center" vertical="center"/>
    </xf>
    <xf numFmtId="4" fontId="4" fillId="5" borderId="3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left" vertical="center"/>
    </xf>
    <xf numFmtId="4" fontId="5" fillId="5" borderId="3" xfId="0" applyNumberFormat="1" applyFont="1" applyFill="1" applyBorder="1" applyAlignment="1">
      <alignment horizontal="left" vertical="center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right" vertical="center"/>
    </xf>
    <xf numFmtId="4" fontId="5" fillId="5" borderId="3" xfId="0" applyNumberFormat="1" applyFont="1" applyFill="1" applyBorder="1" applyAlignment="1">
      <alignment horizontal="right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4" fontId="4" fillId="7" borderId="1" xfId="0" applyNumberFormat="1" applyFont="1" applyFill="1" applyBorder="1" applyAlignment="1">
      <alignment horizontal="center" vertical="center"/>
    </xf>
    <xf numFmtId="4" fontId="4" fillId="7" borderId="2" xfId="0" applyNumberFormat="1" applyFont="1" applyFill="1" applyBorder="1" applyAlignment="1">
      <alignment horizontal="center" vertical="center"/>
    </xf>
    <xf numFmtId="4" fontId="4" fillId="7" borderId="3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14" fontId="5" fillId="7" borderId="1" xfId="0" applyNumberFormat="1" applyFont="1" applyFill="1" applyBorder="1" applyAlignment="1">
      <alignment horizontal="center" vertical="center"/>
    </xf>
    <xf numFmtId="14" fontId="5" fillId="7" borderId="3" xfId="0" applyNumberFormat="1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4" fontId="4" fillId="6" borderId="2" xfId="0" applyNumberFormat="1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center" vertical="center"/>
    </xf>
    <xf numFmtId="4" fontId="5" fillId="6" borderId="2" xfId="0" applyNumberFormat="1" applyFont="1" applyFill="1" applyBorder="1" applyAlignment="1">
      <alignment horizontal="center" vertical="center"/>
    </xf>
    <xf numFmtId="4" fontId="5" fillId="6" borderId="3" xfId="0" applyNumberFormat="1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left" vertical="center" wrapText="1"/>
    </xf>
    <xf numFmtId="4" fontId="5" fillId="6" borderId="2" xfId="0" applyNumberFormat="1" applyFont="1" applyFill="1" applyBorder="1" applyAlignment="1">
      <alignment horizontal="left" vertical="center" wrapText="1"/>
    </xf>
    <xf numFmtId="4" fontId="5" fillId="6" borderId="3" xfId="0" applyNumberFormat="1" applyFont="1" applyFill="1" applyBorder="1" applyAlignment="1">
      <alignment horizontal="left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14" fontId="5" fillId="6" borderId="2" xfId="0" applyNumberFormat="1" applyFont="1" applyFill="1" applyBorder="1" applyAlignment="1">
      <alignment horizontal="center" vertical="center"/>
    </xf>
    <xf numFmtId="14" fontId="5" fillId="6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center" vertical="center" wrapText="1"/>
    </xf>
    <xf numFmtId="4" fontId="5" fillId="6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right" vertical="center"/>
    </xf>
    <xf numFmtId="4" fontId="5" fillId="3" borderId="3" xfId="0" applyNumberFormat="1" applyFont="1" applyFill="1" applyBorder="1" applyAlignment="1">
      <alignment horizontal="right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left" vertical="center"/>
    </xf>
    <xf numFmtId="4" fontId="5" fillId="2" borderId="3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>
      <alignment horizontal="left" vertical="center"/>
    </xf>
    <xf numFmtId="165" fontId="5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2" fontId="5" fillId="2" borderId="1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R2345"/>
  <sheetViews>
    <sheetView tabSelected="1" topLeftCell="A85" workbookViewId="0">
      <selection activeCell="H105" sqref="H105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9.5703125" style="6" customWidth="1"/>
    <col min="5" max="5" width="11.7109375" style="6" bestFit="1" customWidth="1"/>
    <col min="6" max="6" width="13" style="6" customWidth="1"/>
    <col min="7" max="7" width="30.42578125" style="5" customWidth="1"/>
    <col min="8" max="8" width="15.42578125" style="5" customWidth="1"/>
    <col min="9" max="9" width="45.7109375" style="5" customWidth="1"/>
    <col min="10" max="10" width="14.42578125" style="5" customWidth="1"/>
    <col min="11" max="11" width="10.42578125" style="5" customWidth="1"/>
    <col min="12" max="12" width="12.140625" style="1" customWidth="1"/>
  </cols>
  <sheetData>
    <row r="1" spans="1:96" x14ac:dyDescent="0.25">
      <c r="A1" s="258" t="s">
        <v>30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6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.75" thickBot="1" x14ac:dyDescent="0.3">
      <c r="A2" s="261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27" thickBot="1" x14ac:dyDescent="0.3">
      <c r="A3" s="264" t="s">
        <v>144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5.75" thickBot="1" x14ac:dyDescent="0.3">
      <c r="A4" s="9" t="s">
        <v>22</v>
      </c>
      <c r="B4" s="10" t="s">
        <v>3</v>
      </c>
      <c r="C4" s="10" t="s">
        <v>16</v>
      </c>
      <c r="D4" s="11" t="s">
        <v>14</v>
      </c>
      <c r="E4" s="12" t="s">
        <v>4</v>
      </c>
      <c r="F4" s="13" t="s">
        <v>15</v>
      </c>
      <c r="G4" s="14" t="s">
        <v>5</v>
      </c>
      <c r="H4" s="14" t="s">
        <v>6</v>
      </c>
      <c r="I4" s="14" t="s">
        <v>7</v>
      </c>
      <c r="J4" s="14" t="s">
        <v>8</v>
      </c>
      <c r="K4" s="15" t="s">
        <v>9</v>
      </c>
      <c r="L4" s="16" t="s">
        <v>21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5.75" thickBot="1" x14ac:dyDescent="0.3">
      <c r="A5" s="250" t="s">
        <v>0</v>
      </c>
      <c r="B5" s="29">
        <v>0</v>
      </c>
      <c r="C5" s="29">
        <v>1</v>
      </c>
      <c r="D5" s="29">
        <v>0</v>
      </c>
      <c r="E5" s="28" t="s">
        <v>32</v>
      </c>
      <c r="F5" s="29" t="s">
        <v>31</v>
      </c>
      <c r="G5" s="30" t="s">
        <v>13</v>
      </c>
      <c r="H5" s="267" t="s">
        <v>33</v>
      </c>
      <c r="I5" s="34" t="s">
        <v>34</v>
      </c>
      <c r="J5" s="269">
        <v>42784</v>
      </c>
      <c r="K5" s="32">
        <v>180</v>
      </c>
      <c r="L5" s="253">
        <f>SUM(K5:K7)</f>
        <v>1260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5.75" thickBot="1" x14ac:dyDescent="0.3">
      <c r="A6" s="251"/>
      <c r="B6" s="29">
        <v>0</v>
      </c>
      <c r="C6" s="29">
        <v>1</v>
      </c>
      <c r="D6" s="29">
        <v>0</v>
      </c>
      <c r="E6" s="28" t="s">
        <v>32</v>
      </c>
      <c r="F6" s="29" t="s">
        <v>31</v>
      </c>
      <c r="G6" s="30" t="s">
        <v>35</v>
      </c>
      <c r="H6" s="268"/>
      <c r="I6" s="35" t="s">
        <v>36</v>
      </c>
      <c r="J6" s="270"/>
      <c r="K6" s="32">
        <v>180</v>
      </c>
      <c r="L6" s="254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15.75" thickBot="1" x14ac:dyDescent="0.3">
      <c r="A7" s="252"/>
      <c r="B7" s="29">
        <v>1</v>
      </c>
      <c r="C7" s="29">
        <v>0</v>
      </c>
      <c r="D7" s="29">
        <v>1</v>
      </c>
      <c r="E7" s="28" t="s">
        <v>37</v>
      </c>
      <c r="F7" s="29" t="s">
        <v>17</v>
      </c>
      <c r="G7" s="30" t="s">
        <v>11</v>
      </c>
      <c r="H7" s="31" t="s">
        <v>10</v>
      </c>
      <c r="I7" s="35" t="s">
        <v>12</v>
      </c>
      <c r="J7" s="36">
        <v>42758</v>
      </c>
      <c r="K7" s="32">
        <v>900</v>
      </c>
      <c r="L7" s="255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15.75" thickBot="1" x14ac:dyDescent="0.3">
      <c r="A8" s="238" t="s">
        <v>38</v>
      </c>
      <c r="B8" s="37">
        <v>1</v>
      </c>
      <c r="C8" s="37">
        <v>0</v>
      </c>
      <c r="D8" s="37">
        <v>1</v>
      </c>
      <c r="E8" s="38" t="s">
        <v>39</v>
      </c>
      <c r="F8" s="37" t="s">
        <v>17</v>
      </c>
      <c r="G8" s="39" t="s">
        <v>11</v>
      </c>
      <c r="H8" s="40" t="s">
        <v>10</v>
      </c>
      <c r="I8" s="41" t="s">
        <v>40</v>
      </c>
      <c r="J8" s="42">
        <v>42775</v>
      </c>
      <c r="K8" s="43">
        <v>900</v>
      </c>
      <c r="L8" s="235">
        <f>SUM(K8:K14)</f>
        <v>8580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15.75" thickBot="1" x14ac:dyDescent="0.3">
      <c r="A9" s="239"/>
      <c r="B9" s="37">
        <v>4</v>
      </c>
      <c r="C9" s="37">
        <v>0</v>
      </c>
      <c r="D9" s="37">
        <v>0</v>
      </c>
      <c r="E9" s="38" t="s">
        <v>32</v>
      </c>
      <c r="F9" s="37" t="s">
        <v>31</v>
      </c>
      <c r="G9" s="39" t="s">
        <v>13</v>
      </c>
      <c r="H9" s="278" t="s">
        <v>55</v>
      </c>
      <c r="I9" s="244" t="s">
        <v>54</v>
      </c>
      <c r="J9" s="247" t="s">
        <v>41</v>
      </c>
      <c r="K9" s="43">
        <v>1440</v>
      </c>
      <c r="L9" s="23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26.25" customHeight="1" thickBot="1" x14ac:dyDescent="0.3">
      <c r="A10" s="239"/>
      <c r="B10" s="37">
        <v>4</v>
      </c>
      <c r="C10" s="37">
        <v>0</v>
      </c>
      <c r="D10" s="37">
        <v>0</v>
      </c>
      <c r="E10" s="38" t="s">
        <v>32</v>
      </c>
      <c r="F10" s="37" t="s">
        <v>31</v>
      </c>
      <c r="G10" s="39" t="s">
        <v>35</v>
      </c>
      <c r="H10" s="279"/>
      <c r="I10" s="246"/>
      <c r="J10" s="249"/>
      <c r="K10" s="43">
        <v>1440</v>
      </c>
      <c r="L10" s="2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.75" thickBot="1" x14ac:dyDescent="0.3">
      <c r="A11" s="239"/>
      <c r="B11" s="37">
        <v>3</v>
      </c>
      <c r="C11" s="37">
        <v>0</v>
      </c>
      <c r="D11" s="37">
        <v>1</v>
      </c>
      <c r="E11" s="38" t="s">
        <v>42</v>
      </c>
      <c r="F11" s="37" t="s">
        <v>31</v>
      </c>
      <c r="G11" s="39" t="s">
        <v>43</v>
      </c>
      <c r="H11" s="40" t="s">
        <v>44</v>
      </c>
      <c r="I11" s="41" t="s">
        <v>45</v>
      </c>
      <c r="J11" s="42" t="s">
        <v>41</v>
      </c>
      <c r="K11" s="43">
        <v>1920</v>
      </c>
      <c r="L11" s="23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15.75" thickBot="1" x14ac:dyDescent="0.3">
      <c r="A12" s="239"/>
      <c r="B12" s="37">
        <v>2</v>
      </c>
      <c r="C12" s="37">
        <v>0</v>
      </c>
      <c r="D12" s="37">
        <v>1</v>
      </c>
      <c r="E12" s="38" t="s">
        <v>46</v>
      </c>
      <c r="F12" s="37" t="s">
        <v>18</v>
      </c>
      <c r="G12" s="39" t="s">
        <v>47</v>
      </c>
      <c r="H12" s="40" t="s">
        <v>48</v>
      </c>
      <c r="I12" s="41" t="s">
        <v>49</v>
      </c>
      <c r="J12" s="42" t="s">
        <v>50</v>
      </c>
      <c r="K12" s="43">
        <v>1800</v>
      </c>
      <c r="L12" s="236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ht="15.75" thickBot="1" x14ac:dyDescent="0.3">
      <c r="A13" s="239"/>
      <c r="B13" s="37">
        <v>0</v>
      </c>
      <c r="C13" s="37">
        <v>1</v>
      </c>
      <c r="D13" s="37">
        <v>0</v>
      </c>
      <c r="E13" s="38" t="s">
        <v>32</v>
      </c>
      <c r="F13" s="37" t="s">
        <v>31</v>
      </c>
      <c r="G13" s="39" t="s">
        <v>35</v>
      </c>
      <c r="H13" s="40" t="s">
        <v>51</v>
      </c>
      <c r="I13" s="41" t="s">
        <v>52</v>
      </c>
      <c r="J13" s="42">
        <v>42788</v>
      </c>
      <c r="K13" s="43">
        <v>180</v>
      </c>
      <c r="L13" s="23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ht="15.75" thickBot="1" x14ac:dyDescent="0.3">
      <c r="A14" s="240"/>
      <c r="B14" s="37">
        <v>1</v>
      </c>
      <c r="C14" s="37">
        <v>0</v>
      </c>
      <c r="D14" s="37">
        <v>1</v>
      </c>
      <c r="E14" s="38" t="s">
        <v>37</v>
      </c>
      <c r="F14" s="37" t="s">
        <v>17</v>
      </c>
      <c r="G14" s="39" t="s">
        <v>11</v>
      </c>
      <c r="H14" s="40" t="s">
        <v>10</v>
      </c>
      <c r="I14" s="41" t="s">
        <v>53</v>
      </c>
      <c r="J14" s="42">
        <v>42789</v>
      </c>
      <c r="K14" s="43">
        <v>900</v>
      </c>
      <c r="L14" s="237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ht="15.75" thickBot="1" x14ac:dyDescent="0.3">
      <c r="A15" s="250" t="s">
        <v>56</v>
      </c>
      <c r="B15" s="56">
        <v>0</v>
      </c>
      <c r="C15" s="57">
        <v>1</v>
      </c>
      <c r="D15" s="56">
        <v>0</v>
      </c>
      <c r="E15" s="57" t="s">
        <v>32</v>
      </c>
      <c r="F15" s="56" t="s">
        <v>31</v>
      </c>
      <c r="G15" s="58" t="s">
        <v>35</v>
      </c>
      <c r="H15" s="59" t="s">
        <v>51</v>
      </c>
      <c r="I15" s="60" t="s">
        <v>52</v>
      </c>
      <c r="J15" s="61">
        <v>42802</v>
      </c>
      <c r="K15" s="60">
        <v>180</v>
      </c>
      <c r="L15" s="253">
        <v>9180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ht="15.75" thickBot="1" x14ac:dyDescent="0.3">
      <c r="A16" s="251"/>
      <c r="B16" s="62">
        <v>1</v>
      </c>
      <c r="C16" s="63">
        <v>0</v>
      </c>
      <c r="D16" s="64">
        <v>1</v>
      </c>
      <c r="E16" s="63" t="s">
        <v>39</v>
      </c>
      <c r="F16" s="65" t="s">
        <v>17</v>
      </c>
      <c r="G16" s="66" t="s">
        <v>11</v>
      </c>
      <c r="H16" s="67" t="s">
        <v>10</v>
      </c>
      <c r="I16" s="66" t="s">
        <v>57</v>
      </c>
      <c r="J16" s="61">
        <v>42807</v>
      </c>
      <c r="K16" s="68">
        <v>900</v>
      </c>
      <c r="L16" s="25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ht="15.75" thickBot="1" x14ac:dyDescent="0.3">
      <c r="A17" s="251"/>
      <c r="B17" s="69">
        <v>4</v>
      </c>
      <c r="C17" s="70">
        <v>0</v>
      </c>
      <c r="D17" s="69">
        <v>0</v>
      </c>
      <c r="E17" s="70" t="s">
        <v>32</v>
      </c>
      <c r="F17" s="69" t="s">
        <v>31</v>
      </c>
      <c r="G17" s="71" t="s">
        <v>13</v>
      </c>
      <c r="H17" s="280" t="s">
        <v>58</v>
      </c>
      <c r="I17" s="72" t="s">
        <v>59</v>
      </c>
      <c r="J17" s="282" t="s">
        <v>60</v>
      </c>
      <c r="K17" s="73">
        <v>1440</v>
      </c>
      <c r="L17" s="25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ht="15.75" thickBot="1" x14ac:dyDescent="0.3">
      <c r="A18" s="251"/>
      <c r="B18" s="62">
        <v>4</v>
      </c>
      <c r="C18" s="63">
        <v>0</v>
      </c>
      <c r="D18" s="64">
        <v>0</v>
      </c>
      <c r="E18" s="63" t="s">
        <v>32</v>
      </c>
      <c r="F18" s="64" t="s">
        <v>31</v>
      </c>
      <c r="G18" s="66" t="s">
        <v>35</v>
      </c>
      <c r="H18" s="281"/>
      <c r="I18" s="74" t="s">
        <v>61</v>
      </c>
      <c r="J18" s="281"/>
      <c r="K18" s="75">
        <v>1440</v>
      </c>
      <c r="L18" s="25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ht="15.75" thickBot="1" x14ac:dyDescent="0.3">
      <c r="A19" s="251"/>
      <c r="B19" s="76">
        <v>2</v>
      </c>
      <c r="C19" s="77">
        <v>0</v>
      </c>
      <c r="D19" s="76">
        <v>0</v>
      </c>
      <c r="E19" s="77" t="s">
        <v>32</v>
      </c>
      <c r="F19" s="76" t="s">
        <v>31</v>
      </c>
      <c r="G19" s="78" t="s">
        <v>35</v>
      </c>
      <c r="H19" s="280" t="s">
        <v>62</v>
      </c>
      <c r="I19" s="72" t="s">
        <v>63</v>
      </c>
      <c r="J19" s="282" t="s">
        <v>64</v>
      </c>
      <c r="K19" s="79">
        <v>720</v>
      </c>
      <c r="L19" s="254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ht="15.75" thickBot="1" x14ac:dyDescent="0.3">
      <c r="A20" s="251"/>
      <c r="B20" s="76">
        <v>2</v>
      </c>
      <c r="C20" s="77">
        <v>0</v>
      </c>
      <c r="D20" s="76">
        <v>0</v>
      </c>
      <c r="E20" s="77" t="s">
        <v>32</v>
      </c>
      <c r="F20" s="76" t="s">
        <v>31</v>
      </c>
      <c r="G20" s="78" t="s">
        <v>43</v>
      </c>
      <c r="H20" s="281"/>
      <c r="I20" s="78" t="s">
        <v>65</v>
      </c>
      <c r="J20" s="283"/>
      <c r="K20" s="79">
        <v>720</v>
      </c>
      <c r="L20" s="254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ht="15.75" thickBot="1" x14ac:dyDescent="0.3">
      <c r="A21" s="251"/>
      <c r="B21" s="50">
        <v>1</v>
      </c>
      <c r="C21" s="50">
        <v>0</v>
      </c>
      <c r="D21" s="50">
        <v>1</v>
      </c>
      <c r="E21" s="51" t="s">
        <v>37</v>
      </c>
      <c r="F21" s="50" t="s">
        <v>17</v>
      </c>
      <c r="G21" s="52" t="s">
        <v>11</v>
      </c>
      <c r="H21" s="53" t="s">
        <v>10</v>
      </c>
      <c r="I21" s="80" t="s">
        <v>53</v>
      </c>
      <c r="J21" s="54">
        <v>42823</v>
      </c>
      <c r="K21" s="55">
        <v>900</v>
      </c>
      <c r="L21" s="254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ht="15.75" thickBot="1" x14ac:dyDescent="0.3">
      <c r="A22" s="251"/>
      <c r="B22" s="69">
        <v>4</v>
      </c>
      <c r="C22" s="70">
        <v>0</v>
      </c>
      <c r="D22" s="69">
        <v>0</v>
      </c>
      <c r="E22" s="70" t="s">
        <v>32</v>
      </c>
      <c r="F22" s="69" t="s">
        <v>31</v>
      </c>
      <c r="G22" s="71" t="s">
        <v>13</v>
      </c>
      <c r="H22" s="280" t="s">
        <v>66</v>
      </c>
      <c r="I22" s="72" t="s">
        <v>67</v>
      </c>
      <c r="J22" s="282">
        <v>42832.125</v>
      </c>
      <c r="K22" s="79">
        <v>1440</v>
      </c>
      <c r="L22" s="25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ht="15.75" thickBot="1" x14ac:dyDescent="0.3">
      <c r="A23" s="252"/>
      <c r="B23" s="62">
        <v>4</v>
      </c>
      <c r="C23" s="63">
        <v>0</v>
      </c>
      <c r="D23" s="64">
        <v>0</v>
      </c>
      <c r="E23" s="63" t="s">
        <v>32</v>
      </c>
      <c r="F23" s="64" t="s">
        <v>31</v>
      </c>
      <c r="G23" s="66" t="s">
        <v>35</v>
      </c>
      <c r="H23" s="281"/>
      <c r="I23" s="81" t="s">
        <v>68</v>
      </c>
      <c r="J23" s="281"/>
      <c r="K23" s="55">
        <v>1440</v>
      </c>
      <c r="L23" s="255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ht="15.75" thickBot="1" x14ac:dyDescent="0.3">
      <c r="A24" s="275" t="s">
        <v>69</v>
      </c>
      <c r="B24" s="82">
        <v>1</v>
      </c>
      <c r="C24" s="83">
        <v>0</v>
      </c>
      <c r="D24" s="84">
        <v>1</v>
      </c>
      <c r="E24" s="83" t="s">
        <v>39</v>
      </c>
      <c r="F24" s="85" t="s">
        <v>17</v>
      </c>
      <c r="G24" s="86" t="s">
        <v>11</v>
      </c>
      <c r="H24" s="87" t="s">
        <v>10</v>
      </c>
      <c r="I24" s="86" t="s">
        <v>57</v>
      </c>
      <c r="J24" s="88">
        <v>42835</v>
      </c>
      <c r="K24" s="89">
        <v>900</v>
      </c>
      <c r="L24" s="284">
        <f>SUM(K24:K32)</f>
        <v>10740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ht="15.75" thickBot="1" x14ac:dyDescent="0.3">
      <c r="A25" s="276"/>
      <c r="B25" s="82">
        <v>0</v>
      </c>
      <c r="C25" s="83">
        <v>1</v>
      </c>
      <c r="D25" s="84">
        <v>1</v>
      </c>
      <c r="E25" s="90" t="s">
        <v>46</v>
      </c>
      <c r="F25" s="90" t="s">
        <v>18</v>
      </c>
      <c r="G25" s="91" t="s">
        <v>47</v>
      </c>
      <c r="H25" s="92" t="s">
        <v>51</v>
      </c>
      <c r="I25" s="86" t="s">
        <v>70</v>
      </c>
      <c r="J25" s="88">
        <v>42835</v>
      </c>
      <c r="K25" s="93">
        <v>675</v>
      </c>
      <c r="L25" s="285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 ht="15.75" thickBot="1" x14ac:dyDescent="0.3">
      <c r="A26" s="276"/>
      <c r="B26" s="82">
        <v>0</v>
      </c>
      <c r="C26" s="83">
        <v>1</v>
      </c>
      <c r="D26" s="84">
        <v>0</v>
      </c>
      <c r="E26" s="90" t="s">
        <v>46</v>
      </c>
      <c r="F26" s="94" t="s">
        <v>71</v>
      </c>
      <c r="G26" s="95" t="s">
        <v>72</v>
      </c>
      <c r="H26" s="92" t="s">
        <v>51</v>
      </c>
      <c r="I26" s="96" t="s">
        <v>70</v>
      </c>
      <c r="J26" s="88">
        <v>42835</v>
      </c>
      <c r="K26" s="97">
        <v>225</v>
      </c>
      <c r="L26" s="285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 x14ac:dyDescent="0.25">
      <c r="A27" s="276"/>
      <c r="B27" s="275">
        <v>2</v>
      </c>
      <c r="C27" s="275">
        <v>0</v>
      </c>
      <c r="D27" s="275">
        <v>1</v>
      </c>
      <c r="E27" s="275" t="s">
        <v>73</v>
      </c>
      <c r="F27" s="275" t="s">
        <v>17</v>
      </c>
      <c r="G27" s="287" t="s">
        <v>74</v>
      </c>
      <c r="H27" s="289" t="s">
        <v>75</v>
      </c>
      <c r="I27" s="98" t="s">
        <v>76</v>
      </c>
      <c r="J27" s="291" t="s">
        <v>77</v>
      </c>
      <c r="K27" s="293">
        <v>1800</v>
      </c>
      <c r="L27" s="285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 ht="15.75" thickBot="1" x14ac:dyDescent="0.3">
      <c r="A28" s="276"/>
      <c r="B28" s="277"/>
      <c r="C28" s="277"/>
      <c r="D28" s="277"/>
      <c r="E28" s="277"/>
      <c r="F28" s="277"/>
      <c r="G28" s="288"/>
      <c r="H28" s="290"/>
      <c r="I28" s="99" t="s">
        <v>78</v>
      </c>
      <c r="J28" s="292"/>
      <c r="K28" s="294"/>
      <c r="L28" s="285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 ht="15.75" thickBot="1" x14ac:dyDescent="0.3">
      <c r="A29" s="276"/>
      <c r="B29" s="100">
        <v>3</v>
      </c>
      <c r="C29" s="101">
        <v>0</v>
      </c>
      <c r="D29" s="100">
        <v>1</v>
      </c>
      <c r="E29" s="101" t="s">
        <v>42</v>
      </c>
      <c r="F29" s="100" t="s">
        <v>31</v>
      </c>
      <c r="G29" s="102" t="s">
        <v>79</v>
      </c>
      <c r="H29" s="103" t="s">
        <v>48</v>
      </c>
      <c r="I29" s="287" t="s">
        <v>80</v>
      </c>
      <c r="J29" s="291" t="s">
        <v>81</v>
      </c>
      <c r="K29" s="104">
        <v>1920</v>
      </c>
      <c r="L29" s="285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 ht="15.75" thickBot="1" x14ac:dyDescent="0.3">
      <c r="A30" s="276"/>
      <c r="B30" s="100">
        <v>3</v>
      </c>
      <c r="C30" s="101">
        <v>0</v>
      </c>
      <c r="D30" s="100">
        <v>1</v>
      </c>
      <c r="E30" s="83" t="s">
        <v>42</v>
      </c>
      <c r="F30" s="100" t="s">
        <v>31</v>
      </c>
      <c r="G30" s="102" t="s">
        <v>82</v>
      </c>
      <c r="H30" s="105" t="s">
        <v>48</v>
      </c>
      <c r="I30" s="288"/>
      <c r="J30" s="295"/>
      <c r="K30" s="104">
        <v>1920</v>
      </c>
      <c r="L30" s="285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 ht="15.75" thickBot="1" x14ac:dyDescent="0.3">
      <c r="A31" s="276"/>
      <c r="B31" s="100">
        <v>3</v>
      </c>
      <c r="C31" s="101">
        <v>0</v>
      </c>
      <c r="D31" s="100">
        <v>1</v>
      </c>
      <c r="E31" s="83" t="s">
        <v>46</v>
      </c>
      <c r="F31" s="90" t="s">
        <v>18</v>
      </c>
      <c r="G31" s="91" t="s">
        <v>47</v>
      </c>
      <c r="H31" s="105" t="s">
        <v>48</v>
      </c>
      <c r="I31" s="106" t="s">
        <v>83</v>
      </c>
      <c r="J31" s="107" t="s">
        <v>84</v>
      </c>
      <c r="K31" s="108">
        <v>2400</v>
      </c>
      <c r="L31" s="285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 ht="15.75" thickBot="1" x14ac:dyDescent="0.3">
      <c r="A32" s="277"/>
      <c r="B32" s="90">
        <v>1</v>
      </c>
      <c r="C32" s="90">
        <v>0</v>
      </c>
      <c r="D32" s="90">
        <v>1</v>
      </c>
      <c r="E32" s="109" t="s">
        <v>37</v>
      </c>
      <c r="F32" s="90" t="s">
        <v>17</v>
      </c>
      <c r="G32" s="91" t="s">
        <v>11</v>
      </c>
      <c r="H32" s="92" t="s">
        <v>10</v>
      </c>
      <c r="I32" s="106" t="s">
        <v>53</v>
      </c>
      <c r="J32" s="110">
        <v>42852</v>
      </c>
      <c r="K32" s="104">
        <v>900</v>
      </c>
      <c r="L32" s="286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  <row r="33" spans="1:96" ht="15.75" thickBot="1" x14ac:dyDescent="0.3">
      <c r="A33" s="250" t="s">
        <v>85</v>
      </c>
      <c r="B33" s="50">
        <v>0</v>
      </c>
      <c r="C33" s="50">
        <v>1</v>
      </c>
      <c r="D33" s="50">
        <v>0</v>
      </c>
      <c r="E33" s="51" t="s">
        <v>32</v>
      </c>
      <c r="F33" s="50" t="s">
        <v>31</v>
      </c>
      <c r="G33" s="52" t="s">
        <v>35</v>
      </c>
      <c r="H33" s="53" t="s">
        <v>51</v>
      </c>
      <c r="I33" s="80" t="s">
        <v>52</v>
      </c>
      <c r="J33" s="111">
        <v>42872</v>
      </c>
      <c r="K33" s="79">
        <v>180</v>
      </c>
      <c r="L33" s="253">
        <f>SUM(K33:K42)</f>
        <v>12420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</row>
    <row r="34" spans="1:96" ht="15.75" thickBot="1" x14ac:dyDescent="0.3">
      <c r="A34" s="251"/>
      <c r="B34" s="50">
        <v>4</v>
      </c>
      <c r="C34" s="50">
        <v>0</v>
      </c>
      <c r="D34" s="50">
        <v>0</v>
      </c>
      <c r="E34" s="51" t="s">
        <v>32</v>
      </c>
      <c r="F34" s="50" t="s">
        <v>31</v>
      </c>
      <c r="G34" s="52" t="s">
        <v>13</v>
      </c>
      <c r="H34" s="256" t="s">
        <v>86</v>
      </c>
      <c r="I34" s="80" t="s">
        <v>87</v>
      </c>
      <c r="J34" s="111" t="s">
        <v>88</v>
      </c>
      <c r="K34" s="79">
        <v>1440</v>
      </c>
      <c r="L34" s="254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</row>
    <row r="35" spans="1:96" ht="15.75" thickBot="1" x14ac:dyDescent="0.3">
      <c r="A35" s="251"/>
      <c r="B35" s="50">
        <v>4</v>
      </c>
      <c r="C35" s="50">
        <v>0</v>
      </c>
      <c r="D35" s="50">
        <v>0</v>
      </c>
      <c r="E35" s="51" t="s">
        <v>32</v>
      </c>
      <c r="F35" s="50" t="s">
        <v>31</v>
      </c>
      <c r="G35" s="52" t="s">
        <v>35</v>
      </c>
      <c r="H35" s="257"/>
      <c r="I35" s="80" t="s">
        <v>89</v>
      </c>
      <c r="J35" s="111"/>
      <c r="K35" s="79">
        <v>1440</v>
      </c>
      <c r="L35" s="254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</row>
    <row r="36" spans="1:96" ht="15.75" thickBot="1" x14ac:dyDescent="0.3">
      <c r="A36" s="251"/>
      <c r="B36" s="50">
        <v>3</v>
      </c>
      <c r="C36" s="50">
        <v>0</v>
      </c>
      <c r="D36" s="50">
        <v>1</v>
      </c>
      <c r="E36" s="51" t="s">
        <v>90</v>
      </c>
      <c r="F36" s="50" t="s">
        <v>31</v>
      </c>
      <c r="G36" s="52" t="s">
        <v>91</v>
      </c>
      <c r="H36" s="256" t="s">
        <v>92</v>
      </c>
      <c r="I36" s="80" t="s">
        <v>93</v>
      </c>
      <c r="J36" s="111" t="s">
        <v>94</v>
      </c>
      <c r="K36" s="79">
        <v>2400</v>
      </c>
      <c r="L36" s="254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</row>
    <row r="37" spans="1:96" ht="15.75" thickBot="1" x14ac:dyDescent="0.3">
      <c r="A37" s="251"/>
      <c r="B37" s="50">
        <v>3</v>
      </c>
      <c r="C37" s="50">
        <v>0</v>
      </c>
      <c r="D37" s="50">
        <v>1</v>
      </c>
      <c r="E37" s="51" t="s">
        <v>90</v>
      </c>
      <c r="F37" s="50" t="s">
        <v>17</v>
      </c>
      <c r="G37" s="52" t="s">
        <v>74</v>
      </c>
      <c r="H37" s="257"/>
      <c r="I37" s="80" t="s">
        <v>95</v>
      </c>
      <c r="J37" s="111"/>
      <c r="K37" s="79">
        <v>2400</v>
      </c>
      <c r="L37" s="254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</row>
    <row r="38" spans="1:96" ht="15.75" thickBot="1" x14ac:dyDescent="0.3">
      <c r="A38" s="251"/>
      <c r="B38" s="50">
        <v>1</v>
      </c>
      <c r="C38" s="50">
        <v>0</v>
      </c>
      <c r="D38" s="50">
        <v>1</v>
      </c>
      <c r="E38" s="51" t="s">
        <v>39</v>
      </c>
      <c r="F38" s="50" t="s">
        <v>17</v>
      </c>
      <c r="G38" s="52" t="s">
        <v>11</v>
      </c>
      <c r="H38" s="53" t="s">
        <v>10</v>
      </c>
      <c r="I38" s="80" t="s">
        <v>57</v>
      </c>
      <c r="J38" s="111">
        <v>42870</v>
      </c>
      <c r="K38" s="79">
        <v>900</v>
      </c>
      <c r="L38" s="254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</row>
    <row r="39" spans="1:96" ht="15.75" thickBot="1" x14ac:dyDescent="0.3">
      <c r="A39" s="251"/>
      <c r="B39" s="50">
        <v>3</v>
      </c>
      <c r="C39" s="50">
        <v>0</v>
      </c>
      <c r="D39" s="50">
        <v>1</v>
      </c>
      <c r="E39" s="51" t="s">
        <v>46</v>
      </c>
      <c r="F39" s="50" t="s">
        <v>18</v>
      </c>
      <c r="G39" s="52" t="s">
        <v>47</v>
      </c>
      <c r="H39" s="53" t="s">
        <v>48</v>
      </c>
      <c r="I39" s="80" t="s">
        <v>96</v>
      </c>
      <c r="J39" s="111" t="s">
        <v>97</v>
      </c>
      <c r="K39" s="79">
        <v>2400</v>
      </c>
      <c r="L39" s="254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</row>
    <row r="40" spans="1:96" ht="15.75" thickBot="1" x14ac:dyDescent="0.3">
      <c r="A40" s="251"/>
      <c r="B40" s="50">
        <v>1</v>
      </c>
      <c r="C40" s="50">
        <v>0</v>
      </c>
      <c r="D40" s="50">
        <v>1</v>
      </c>
      <c r="E40" s="51" t="s">
        <v>37</v>
      </c>
      <c r="F40" s="50" t="s">
        <v>17</v>
      </c>
      <c r="G40" s="52" t="s">
        <v>11</v>
      </c>
      <c r="H40" s="53" t="s">
        <v>10</v>
      </c>
      <c r="I40" s="80" t="s">
        <v>53</v>
      </c>
      <c r="J40" s="111">
        <v>42884</v>
      </c>
      <c r="K40" s="79">
        <v>900</v>
      </c>
      <c r="L40" s="254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</row>
    <row r="41" spans="1:96" ht="15.75" thickBot="1" x14ac:dyDescent="0.3">
      <c r="A41" s="251"/>
      <c r="B41" s="50">
        <v>0</v>
      </c>
      <c r="C41" s="50">
        <v>1</v>
      </c>
      <c r="D41" s="50">
        <v>0</v>
      </c>
      <c r="E41" s="51" t="s">
        <v>32</v>
      </c>
      <c r="F41" s="50" t="s">
        <v>31</v>
      </c>
      <c r="G41" s="52" t="s">
        <v>13</v>
      </c>
      <c r="H41" s="256" t="s">
        <v>98</v>
      </c>
      <c r="I41" s="80" t="s">
        <v>99</v>
      </c>
      <c r="J41" s="111">
        <v>42886</v>
      </c>
      <c r="K41" s="79">
        <v>180</v>
      </c>
      <c r="L41" s="254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</row>
    <row r="42" spans="1:96" ht="15.75" thickBot="1" x14ac:dyDescent="0.3">
      <c r="A42" s="252"/>
      <c r="B42" s="50">
        <v>0</v>
      </c>
      <c r="C42" s="50">
        <v>1</v>
      </c>
      <c r="D42" s="50">
        <v>0</v>
      </c>
      <c r="E42" s="51" t="s">
        <v>32</v>
      </c>
      <c r="F42" s="50" t="s">
        <v>31</v>
      </c>
      <c r="G42" s="52" t="s">
        <v>35</v>
      </c>
      <c r="H42" s="257"/>
      <c r="I42" s="80"/>
      <c r="J42" s="111"/>
      <c r="K42" s="79">
        <v>180</v>
      </c>
      <c r="L42" s="255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</row>
    <row r="43" spans="1:96" ht="15.75" thickBot="1" x14ac:dyDescent="0.3">
      <c r="A43" s="238" t="s">
        <v>100</v>
      </c>
      <c r="B43" s="37">
        <v>3</v>
      </c>
      <c r="C43" s="37">
        <v>0</v>
      </c>
      <c r="D43" s="37">
        <v>1</v>
      </c>
      <c r="E43" s="38" t="s">
        <v>73</v>
      </c>
      <c r="F43" s="37" t="s">
        <v>31</v>
      </c>
      <c r="G43" s="39" t="s">
        <v>79</v>
      </c>
      <c r="H43" s="118" t="s">
        <v>48</v>
      </c>
      <c r="I43" s="119" t="s">
        <v>101</v>
      </c>
      <c r="J43" s="120" t="s">
        <v>102</v>
      </c>
      <c r="K43" s="121">
        <v>1920</v>
      </c>
      <c r="L43" s="235">
        <f>SUM(K43:K52)</f>
        <v>16200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</row>
    <row r="44" spans="1:96" ht="15.75" thickBot="1" x14ac:dyDescent="0.3">
      <c r="A44" s="239"/>
      <c r="B44" s="37">
        <v>1</v>
      </c>
      <c r="C44" s="37">
        <v>0</v>
      </c>
      <c r="D44" s="37">
        <v>1</v>
      </c>
      <c r="E44" s="38" t="s">
        <v>39</v>
      </c>
      <c r="F44" s="37" t="s">
        <v>17</v>
      </c>
      <c r="G44" s="39" t="s">
        <v>11</v>
      </c>
      <c r="H44" s="118" t="s">
        <v>10</v>
      </c>
      <c r="I44" s="119" t="s">
        <v>57</v>
      </c>
      <c r="J44" s="120">
        <v>42898</v>
      </c>
      <c r="K44" s="121">
        <v>900</v>
      </c>
      <c r="L44" s="236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</row>
    <row r="45" spans="1:96" ht="15.75" thickBot="1" x14ac:dyDescent="0.3">
      <c r="A45" s="239"/>
      <c r="B45" s="37">
        <v>1</v>
      </c>
      <c r="C45" s="37">
        <v>0</v>
      </c>
      <c r="D45" s="37">
        <v>1</v>
      </c>
      <c r="E45" s="38" t="s">
        <v>103</v>
      </c>
      <c r="F45" s="37" t="s">
        <v>71</v>
      </c>
      <c r="G45" s="39" t="s">
        <v>104</v>
      </c>
      <c r="H45" s="118" t="s">
        <v>48</v>
      </c>
      <c r="I45" s="119" t="s">
        <v>105</v>
      </c>
      <c r="J45" s="120">
        <v>42906</v>
      </c>
      <c r="K45" s="121">
        <v>1200</v>
      </c>
      <c r="L45" s="236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</row>
    <row r="46" spans="1:96" ht="15.75" thickBot="1" x14ac:dyDescent="0.3">
      <c r="A46" s="239"/>
      <c r="B46" s="37">
        <v>2</v>
      </c>
      <c r="C46" s="37">
        <v>0</v>
      </c>
      <c r="D46" s="37">
        <v>1</v>
      </c>
      <c r="E46" s="38" t="s">
        <v>103</v>
      </c>
      <c r="F46" s="37" t="s">
        <v>31</v>
      </c>
      <c r="G46" s="39" t="s">
        <v>43</v>
      </c>
      <c r="H46" s="118" t="s">
        <v>48</v>
      </c>
      <c r="I46" s="119" t="s">
        <v>105</v>
      </c>
      <c r="J46" s="120">
        <v>42906</v>
      </c>
      <c r="K46" s="121">
        <v>1800</v>
      </c>
      <c r="L46" s="236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</row>
    <row r="47" spans="1:96" ht="15.75" thickBot="1" x14ac:dyDescent="0.3">
      <c r="A47" s="239"/>
      <c r="B47" s="37">
        <v>4</v>
      </c>
      <c r="C47" s="37">
        <v>0</v>
      </c>
      <c r="D47" s="37">
        <v>0</v>
      </c>
      <c r="E47" s="38" t="s">
        <v>32</v>
      </c>
      <c r="F47" s="37" t="s">
        <v>31</v>
      </c>
      <c r="G47" s="39" t="s">
        <v>13</v>
      </c>
      <c r="H47" s="118" t="s">
        <v>106</v>
      </c>
      <c r="I47" s="119" t="s">
        <v>107</v>
      </c>
      <c r="J47" s="120" t="s">
        <v>108</v>
      </c>
      <c r="K47" s="121">
        <v>1440</v>
      </c>
      <c r="L47" s="236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</row>
    <row r="48" spans="1:96" ht="15.75" thickBot="1" x14ac:dyDescent="0.3">
      <c r="A48" s="239"/>
      <c r="B48" s="37">
        <v>4</v>
      </c>
      <c r="C48" s="37">
        <v>0</v>
      </c>
      <c r="D48" s="37">
        <v>0</v>
      </c>
      <c r="E48" s="38" t="s">
        <v>32</v>
      </c>
      <c r="F48" s="37" t="s">
        <v>31</v>
      </c>
      <c r="G48" s="39" t="s">
        <v>35</v>
      </c>
      <c r="H48" s="118"/>
      <c r="I48" s="119" t="s">
        <v>109</v>
      </c>
      <c r="J48" s="120"/>
      <c r="K48" s="121">
        <v>1440</v>
      </c>
      <c r="L48" s="236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</row>
    <row r="49" spans="1:96" ht="15.75" customHeight="1" thickBot="1" x14ac:dyDescent="0.3">
      <c r="A49" s="239"/>
      <c r="B49" s="37">
        <v>3</v>
      </c>
      <c r="C49" s="37">
        <v>0</v>
      </c>
      <c r="D49" s="37">
        <v>1</v>
      </c>
      <c r="E49" s="38" t="s">
        <v>42</v>
      </c>
      <c r="F49" s="37" t="s">
        <v>31</v>
      </c>
      <c r="G49" s="39" t="s">
        <v>91</v>
      </c>
      <c r="H49" s="241" t="s">
        <v>48</v>
      </c>
      <c r="I49" s="244" t="s">
        <v>110</v>
      </c>
      <c r="J49" s="247" t="s">
        <v>111</v>
      </c>
      <c r="K49" s="121">
        <v>2400</v>
      </c>
      <c r="L49" s="236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</row>
    <row r="50" spans="1:96" ht="15.75" thickBot="1" x14ac:dyDescent="0.3">
      <c r="A50" s="239"/>
      <c r="B50" s="37">
        <v>3</v>
      </c>
      <c r="C50" s="37">
        <v>0</v>
      </c>
      <c r="D50" s="37">
        <v>1</v>
      </c>
      <c r="E50" s="38" t="s">
        <v>46</v>
      </c>
      <c r="F50" s="37" t="s">
        <v>113</v>
      </c>
      <c r="G50" s="39" t="s">
        <v>112</v>
      </c>
      <c r="H50" s="242"/>
      <c r="I50" s="245"/>
      <c r="J50" s="248"/>
      <c r="K50" s="121">
        <v>2400</v>
      </c>
      <c r="L50" s="236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</row>
    <row r="51" spans="1:96" ht="15.75" thickBot="1" x14ac:dyDescent="0.3">
      <c r="A51" s="239"/>
      <c r="B51" s="37">
        <v>2</v>
      </c>
      <c r="C51" s="37">
        <v>0</v>
      </c>
      <c r="D51" s="37">
        <v>1</v>
      </c>
      <c r="E51" s="38" t="s">
        <v>46</v>
      </c>
      <c r="F51" s="37" t="s">
        <v>31</v>
      </c>
      <c r="G51" s="39" t="s">
        <v>43</v>
      </c>
      <c r="H51" s="243"/>
      <c r="I51" s="246"/>
      <c r="J51" s="249"/>
      <c r="K51" s="121">
        <v>1800</v>
      </c>
      <c r="L51" s="236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</row>
    <row r="52" spans="1:96" ht="15.75" thickBot="1" x14ac:dyDescent="0.3">
      <c r="A52" s="240"/>
      <c r="B52" s="37">
        <v>1</v>
      </c>
      <c r="C52" s="37">
        <v>0</v>
      </c>
      <c r="D52" s="37">
        <v>1</v>
      </c>
      <c r="E52" s="38" t="s">
        <v>37</v>
      </c>
      <c r="F52" s="37" t="s">
        <v>17</v>
      </c>
      <c r="G52" s="39" t="s">
        <v>11</v>
      </c>
      <c r="H52" s="118" t="s">
        <v>10</v>
      </c>
      <c r="I52" s="119" t="s">
        <v>53</v>
      </c>
      <c r="J52" s="120">
        <v>42915</v>
      </c>
      <c r="K52" s="121">
        <v>900</v>
      </c>
      <c r="L52" s="237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</row>
    <row r="53" spans="1:96" ht="15.75" thickBot="1" x14ac:dyDescent="0.3">
      <c r="A53" s="250" t="s">
        <v>114</v>
      </c>
      <c r="B53" s="113">
        <v>1</v>
      </c>
      <c r="C53" s="113">
        <v>0</v>
      </c>
      <c r="D53" s="113">
        <v>1</v>
      </c>
      <c r="E53" s="63" t="s">
        <v>39</v>
      </c>
      <c r="F53" s="65" t="s">
        <v>17</v>
      </c>
      <c r="G53" s="66" t="s">
        <v>11</v>
      </c>
      <c r="H53" s="67" t="s">
        <v>10</v>
      </c>
      <c r="I53" s="66" t="s">
        <v>57</v>
      </c>
      <c r="J53" s="61">
        <v>42926</v>
      </c>
      <c r="K53" s="75">
        <v>900</v>
      </c>
      <c r="L53" s="253">
        <f>SUM(K53:K62)</f>
        <v>11100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</row>
    <row r="54" spans="1:96" ht="15.75" thickBot="1" x14ac:dyDescent="0.3">
      <c r="A54" s="251"/>
      <c r="B54" s="50">
        <v>0</v>
      </c>
      <c r="C54" s="50">
        <v>1</v>
      </c>
      <c r="D54" s="50">
        <v>0</v>
      </c>
      <c r="E54" s="51" t="s">
        <v>32</v>
      </c>
      <c r="F54" s="50" t="s">
        <v>31</v>
      </c>
      <c r="G54" s="122" t="s">
        <v>35</v>
      </c>
      <c r="H54" s="123" t="s">
        <v>115</v>
      </c>
      <c r="I54" s="80" t="s">
        <v>52</v>
      </c>
      <c r="J54" s="116">
        <v>42928</v>
      </c>
      <c r="K54" s="73">
        <v>180</v>
      </c>
      <c r="L54" s="254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</row>
    <row r="55" spans="1:96" ht="15.75" thickBot="1" x14ac:dyDescent="0.3">
      <c r="A55" s="251"/>
      <c r="B55" s="113">
        <v>1</v>
      </c>
      <c r="C55" s="113">
        <v>0</v>
      </c>
      <c r="D55" s="113">
        <v>1</v>
      </c>
      <c r="E55" s="112" t="s">
        <v>37</v>
      </c>
      <c r="F55" s="65" t="s">
        <v>17</v>
      </c>
      <c r="G55" s="66" t="s">
        <v>11</v>
      </c>
      <c r="H55" s="114" t="s">
        <v>10</v>
      </c>
      <c r="I55" s="80" t="s">
        <v>53</v>
      </c>
      <c r="J55" s="115">
        <v>42937</v>
      </c>
      <c r="K55" s="124">
        <v>900</v>
      </c>
      <c r="L55" s="254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</row>
    <row r="56" spans="1:96" ht="15.75" thickBot="1" x14ac:dyDescent="0.3">
      <c r="A56" s="251"/>
      <c r="B56" s="76">
        <v>4</v>
      </c>
      <c r="C56" s="77">
        <v>0</v>
      </c>
      <c r="D56" s="76">
        <v>0</v>
      </c>
      <c r="E56" s="50" t="s">
        <v>32</v>
      </c>
      <c r="F56" s="50" t="s">
        <v>31</v>
      </c>
      <c r="G56" s="58" t="s">
        <v>13</v>
      </c>
      <c r="H56" s="280" t="s">
        <v>116</v>
      </c>
      <c r="I56" s="72" t="s">
        <v>117</v>
      </c>
      <c r="J56" s="282">
        <v>42937</v>
      </c>
      <c r="K56" s="60">
        <v>1440</v>
      </c>
      <c r="L56" s="254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</row>
    <row r="57" spans="1:96" ht="15.75" thickBot="1" x14ac:dyDescent="0.3">
      <c r="A57" s="251"/>
      <c r="B57" s="62">
        <v>4</v>
      </c>
      <c r="C57" s="63">
        <v>0</v>
      </c>
      <c r="D57" s="64">
        <v>0</v>
      </c>
      <c r="E57" s="63" t="s">
        <v>32</v>
      </c>
      <c r="F57" s="65" t="s">
        <v>31</v>
      </c>
      <c r="G57" s="66" t="s">
        <v>35</v>
      </c>
      <c r="H57" s="281"/>
      <c r="I57" s="81" t="s">
        <v>118</v>
      </c>
      <c r="J57" s="283"/>
      <c r="K57" s="75">
        <v>1440</v>
      </c>
      <c r="L57" s="254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</row>
    <row r="58" spans="1:96" ht="15.75" thickBot="1" x14ac:dyDescent="0.3">
      <c r="A58" s="251"/>
      <c r="B58" s="250">
        <v>3</v>
      </c>
      <c r="C58" s="250">
        <v>0</v>
      </c>
      <c r="D58" s="296">
        <v>1</v>
      </c>
      <c r="E58" s="57" t="s">
        <v>39</v>
      </c>
      <c r="F58" s="250" t="s">
        <v>31</v>
      </c>
      <c r="G58" s="298" t="s">
        <v>13</v>
      </c>
      <c r="H58" s="300" t="s">
        <v>48</v>
      </c>
      <c r="I58" s="302" t="s">
        <v>119</v>
      </c>
      <c r="J58" s="282">
        <v>42944</v>
      </c>
      <c r="K58" s="79">
        <v>1800</v>
      </c>
      <c r="L58" s="254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</row>
    <row r="59" spans="1:96" ht="15.75" thickBot="1" x14ac:dyDescent="0.3">
      <c r="A59" s="251"/>
      <c r="B59" s="252"/>
      <c r="C59" s="252"/>
      <c r="D59" s="297"/>
      <c r="E59" s="112" t="s">
        <v>32</v>
      </c>
      <c r="F59" s="252"/>
      <c r="G59" s="299"/>
      <c r="H59" s="301"/>
      <c r="I59" s="303"/>
      <c r="J59" s="283"/>
      <c r="K59" s="117">
        <v>120</v>
      </c>
      <c r="L59" s="254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</row>
    <row r="60" spans="1:96" ht="26.25" thickBot="1" x14ac:dyDescent="0.3">
      <c r="A60" s="251"/>
      <c r="B60" s="76">
        <v>3</v>
      </c>
      <c r="C60" s="77">
        <v>0</v>
      </c>
      <c r="D60" s="76">
        <v>1</v>
      </c>
      <c r="E60" s="50" t="s">
        <v>46</v>
      </c>
      <c r="F60" s="50" t="s">
        <v>31</v>
      </c>
      <c r="G60" s="52" t="s">
        <v>91</v>
      </c>
      <c r="H60" s="125" t="s">
        <v>48</v>
      </c>
      <c r="I60" s="126" t="s">
        <v>120</v>
      </c>
      <c r="J60" s="127">
        <v>42944</v>
      </c>
      <c r="K60" s="79">
        <v>1920</v>
      </c>
      <c r="L60" s="254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</row>
    <row r="61" spans="1:96" ht="25.5" x14ac:dyDescent="0.25">
      <c r="A61" s="251"/>
      <c r="B61" s="250">
        <v>4</v>
      </c>
      <c r="C61" s="250">
        <v>0</v>
      </c>
      <c r="D61" s="296">
        <v>1</v>
      </c>
      <c r="E61" s="250" t="s">
        <v>46</v>
      </c>
      <c r="F61" s="250" t="s">
        <v>31</v>
      </c>
      <c r="G61" s="256" t="s">
        <v>121</v>
      </c>
      <c r="H61" s="300" t="s">
        <v>48</v>
      </c>
      <c r="I61" s="126" t="s">
        <v>122</v>
      </c>
      <c r="J61" s="282">
        <v>42947</v>
      </c>
      <c r="K61" s="256">
        <v>2400</v>
      </c>
      <c r="L61" s="254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</row>
    <row r="62" spans="1:96" ht="15.75" thickBot="1" x14ac:dyDescent="0.3">
      <c r="A62" s="252"/>
      <c r="B62" s="252"/>
      <c r="C62" s="252"/>
      <c r="D62" s="297"/>
      <c r="E62" s="252"/>
      <c r="F62" s="252"/>
      <c r="G62" s="257"/>
      <c r="H62" s="301"/>
      <c r="I62" s="128" t="s">
        <v>123</v>
      </c>
      <c r="J62" s="283"/>
      <c r="K62" s="257"/>
      <c r="L62" s="255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</row>
    <row r="63" spans="1:96" ht="15.75" thickBot="1" x14ac:dyDescent="0.3">
      <c r="A63" s="222" t="s">
        <v>124</v>
      </c>
      <c r="B63" s="131">
        <v>0</v>
      </c>
      <c r="C63" s="131">
        <v>1</v>
      </c>
      <c r="D63" s="131">
        <v>1</v>
      </c>
      <c r="E63" s="132" t="s">
        <v>46</v>
      </c>
      <c r="F63" s="133" t="s">
        <v>71</v>
      </c>
      <c r="G63" s="134" t="s">
        <v>125</v>
      </c>
      <c r="H63" s="135" t="s">
        <v>115</v>
      </c>
      <c r="I63" s="134" t="s">
        <v>126</v>
      </c>
      <c r="J63" s="136">
        <v>42958</v>
      </c>
      <c r="K63" s="137">
        <v>675</v>
      </c>
      <c r="L63" s="225">
        <v>11970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</row>
    <row r="64" spans="1:96" ht="15.75" thickBot="1" x14ac:dyDescent="0.3">
      <c r="A64" s="223"/>
      <c r="B64" s="131">
        <v>1</v>
      </c>
      <c r="C64" s="131">
        <v>0</v>
      </c>
      <c r="D64" s="131">
        <v>1</v>
      </c>
      <c r="E64" s="132" t="s">
        <v>39</v>
      </c>
      <c r="F64" s="133" t="s">
        <v>17</v>
      </c>
      <c r="G64" s="134" t="s">
        <v>11</v>
      </c>
      <c r="H64" s="135" t="s">
        <v>10</v>
      </c>
      <c r="I64" s="134" t="s">
        <v>57</v>
      </c>
      <c r="J64" s="138">
        <v>42958</v>
      </c>
      <c r="K64" s="139">
        <v>900</v>
      </c>
      <c r="L64" s="226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</row>
    <row r="65" spans="1:96" ht="15.75" thickBot="1" x14ac:dyDescent="0.3">
      <c r="A65" s="223"/>
      <c r="B65" s="140">
        <v>0</v>
      </c>
      <c r="C65" s="140">
        <v>1</v>
      </c>
      <c r="D65" s="140">
        <v>0</v>
      </c>
      <c r="E65" s="141" t="s">
        <v>32</v>
      </c>
      <c r="F65" s="140" t="s">
        <v>31</v>
      </c>
      <c r="G65" s="142" t="s">
        <v>35</v>
      </c>
      <c r="H65" s="143" t="s">
        <v>115</v>
      </c>
      <c r="I65" s="144" t="s">
        <v>52</v>
      </c>
      <c r="J65" s="145">
        <v>42962</v>
      </c>
      <c r="K65" s="146">
        <v>180</v>
      </c>
      <c r="L65" s="226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</row>
    <row r="66" spans="1:96" ht="15.75" thickBot="1" x14ac:dyDescent="0.3">
      <c r="A66" s="223"/>
      <c r="B66" s="140">
        <v>3</v>
      </c>
      <c r="C66" s="140">
        <v>0</v>
      </c>
      <c r="D66" s="140">
        <v>1</v>
      </c>
      <c r="E66" s="141" t="s">
        <v>46</v>
      </c>
      <c r="F66" s="140" t="s">
        <v>18</v>
      </c>
      <c r="G66" s="142" t="s">
        <v>47</v>
      </c>
      <c r="H66" s="143" t="s">
        <v>48</v>
      </c>
      <c r="I66" s="144" t="s">
        <v>127</v>
      </c>
      <c r="J66" s="145" t="s">
        <v>128</v>
      </c>
      <c r="K66" s="146">
        <v>2400</v>
      </c>
      <c r="L66" s="226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</row>
    <row r="67" spans="1:96" ht="15.75" thickBot="1" x14ac:dyDescent="0.3">
      <c r="A67" s="223"/>
      <c r="B67" s="147">
        <v>4</v>
      </c>
      <c r="C67" s="148">
        <v>0</v>
      </c>
      <c r="D67" s="147">
        <v>0</v>
      </c>
      <c r="E67" s="140" t="s">
        <v>32</v>
      </c>
      <c r="F67" s="140" t="s">
        <v>31</v>
      </c>
      <c r="G67" s="149" t="s">
        <v>13</v>
      </c>
      <c r="H67" s="228" t="s">
        <v>129</v>
      </c>
      <c r="I67" s="150" t="s">
        <v>130</v>
      </c>
      <c r="J67" s="230" t="s">
        <v>131</v>
      </c>
      <c r="K67" s="151">
        <v>1440</v>
      </c>
      <c r="L67" s="226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</row>
    <row r="68" spans="1:96" ht="15.75" thickBot="1" x14ac:dyDescent="0.3">
      <c r="A68" s="223"/>
      <c r="B68" s="152">
        <v>4</v>
      </c>
      <c r="C68" s="132">
        <v>0</v>
      </c>
      <c r="D68" s="153">
        <v>0</v>
      </c>
      <c r="E68" s="132" t="s">
        <v>32</v>
      </c>
      <c r="F68" s="133" t="s">
        <v>31</v>
      </c>
      <c r="G68" s="134" t="s">
        <v>35</v>
      </c>
      <c r="H68" s="229"/>
      <c r="I68" s="154" t="s">
        <v>132</v>
      </c>
      <c r="J68" s="231"/>
      <c r="K68" s="137">
        <v>1440</v>
      </c>
      <c r="L68" s="226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</row>
    <row r="69" spans="1:96" ht="15.75" thickBot="1" x14ac:dyDescent="0.3">
      <c r="A69" s="223"/>
      <c r="B69" s="155">
        <v>3</v>
      </c>
      <c r="C69" s="155">
        <v>0</v>
      </c>
      <c r="D69" s="156">
        <v>1</v>
      </c>
      <c r="E69" s="157" t="s">
        <v>39</v>
      </c>
      <c r="F69" s="155" t="s">
        <v>31</v>
      </c>
      <c r="G69" s="150" t="s">
        <v>121</v>
      </c>
      <c r="H69" s="228" t="s">
        <v>48</v>
      </c>
      <c r="I69" s="158" t="s">
        <v>133</v>
      </c>
      <c r="J69" s="230" t="s">
        <v>134</v>
      </c>
      <c r="K69" s="159">
        <v>1920</v>
      </c>
      <c r="L69" s="226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</row>
    <row r="70" spans="1:96" ht="15.75" thickBot="1" x14ac:dyDescent="0.3">
      <c r="A70" s="223"/>
      <c r="B70" s="140">
        <v>2</v>
      </c>
      <c r="C70" s="140">
        <v>0</v>
      </c>
      <c r="D70" s="160">
        <v>1</v>
      </c>
      <c r="E70" s="140" t="s">
        <v>42</v>
      </c>
      <c r="F70" s="140" t="s">
        <v>31</v>
      </c>
      <c r="G70" s="161" t="s">
        <v>43</v>
      </c>
      <c r="H70" s="229"/>
      <c r="I70" s="162" t="s">
        <v>135</v>
      </c>
      <c r="J70" s="231"/>
      <c r="K70" s="159">
        <v>1440</v>
      </c>
      <c r="L70" s="226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</row>
    <row r="71" spans="1:96" ht="15.75" thickBot="1" x14ac:dyDescent="0.3">
      <c r="A71" s="223"/>
      <c r="B71" s="140">
        <v>1</v>
      </c>
      <c r="C71" s="140">
        <v>0</v>
      </c>
      <c r="D71" s="140">
        <v>1</v>
      </c>
      <c r="E71" s="140" t="s">
        <v>37</v>
      </c>
      <c r="F71" s="133" t="s">
        <v>17</v>
      </c>
      <c r="G71" s="134" t="s">
        <v>11</v>
      </c>
      <c r="H71" s="163" t="s">
        <v>10</v>
      </c>
      <c r="I71" s="164" t="s">
        <v>53</v>
      </c>
      <c r="J71" s="165">
        <v>42976</v>
      </c>
      <c r="K71" s="166">
        <v>900</v>
      </c>
      <c r="L71" s="226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</row>
    <row r="72" spans="1:96" ht="15.75" thickBot="1" x14ac:dyDescent="0.3">
      <c r="A72" s="223"/>
      <c r="B72" s="140">
        <v>0</v>
      </c>
      <c r="C72" s="140">
        <v>1</v>
      </c>
      <c r="D72" s="160">
        <v>0</v>
      </c>
      <c r="E72" s="140" t="s">
        <v>46</v>
      </c>
      <c r="F72" s="133" t="s">
        <v>17</v>
      </c>
      <c r="G72" s="149" t="s">
        <v>74</v>
      </c>
      <c r="H72" s="232" t="s">
        <v>115</v>
      </c>
      <c r="I72" s="167"/>
      <c r="J72" s="168"/>
      <c r="K72" s="169">
        <v>225</v>
      </c>
      <c r="L72" s="226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</row>
    <row r="73" spans="1:96" ht="15.75" thickBot="1" x14ac:dyDescent="0.3">
      <c r="A73" s="223"/>
      <c r="B73" s="140">
        <v>0</v>
      </c>
      <c r="C73" s="140">
        <v>1</v>
      </c>
      <c r="D73" s="160">
        <v>0</v>
      </c>
      <c r="E73" s="140" t="s">
        <v>46</v>
      </c>
      <c r="F73" s="170" t="s">
        <v>31</v>
      </c>
      <c r="G73" s="161" t="s">
        <v>43</v>
      </c>
      <c r="H73" s="233"/>
      <c r="I73" s="171" t="s">
        <v>136</v>
      </c>
      <c r="J73" s="165">
        <v>42979</v>
      </c>
      <c r="K73" s="169">
        <v>225</v>
      </c>
      <c r="L73" s="226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</row>
    <row r="74" spans="1:96" ht="15.75" thickBot="1" x14ac:dyDescent="0.3">
      <c r="A74" s="224"/>
      <c r="B74" s="140">
        <v>0</v>
      </c>
      <c r="C74" s="140">
        <v>1</v>
      </c>
      <c r="D74" s="140">
        <v>0</v>
      </c>
      <c r="E74" s="140" t="s">
        <v>32</v>
      </c>
      <c r="F74" s="133" t="s">
        <v>31</v>
      </c>
      <c r="G74" s="134" t="s">
        <v>13</v>
      </c>
      <c r="H74" s="234"/>
      <c r="I74" s="172"/>
      <c r="J74" s="173"/>
      <c r="K74" s="174">
        <v>225</v>
      </c>
      <c r="L74" s="227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</row>
    <row r="75" spans="1:96" ht="15.75" thickBot="1" x14ac:dyDescent="0.3">
      <c r="A75" s="250" t="s">
        <v>137</v>
      </c>
      <c r="B75" s="50">
        <v>1</v>
      </c>
      <c r="C75" s="50">
        <v>0</v>
      </c>
      <c r="D75" s="50">
        <v>1</v>
      </c>
      <c r="E75" s="63" t="s">
        <v>39</v>
      </c>
      <c r="F75" s="65" t="s">
        <v>17</v>
      </c>
      <c r="G75" s="66" t="s">
        <v>11</v>
      </c>
      <c r="H75" s="67" t="s">
        <v>10</v>
      </c>
      <c r="I75" s="66" t="s">
        <v>57</v>
      </c>
      <c r="J75" s="175">
        <v>42989</v>
      </c>
      <c r="K75" s="60">
        <v>900</v>
      </c>
      <c r="L75" s="253">
        <v>7260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</row>
    <row r="76" spans="1:96" ht="15.75" thickBot="1" x14ac:dyDescent="0.3">
      <c r="A76" s="251"/>
      <c r="B76" s="50">
        <v>3</v>
      </c>
      <c r="C76" s="50">
        <v>0</v>
      </c>
      <c r="D76" s="50">
        <v>1</v>
      </c>
      <c r="E76" s="51" t="s">
        <v>46</v>
      </c>
      <c r="F76" s="50" t="s">
        <v>18</v>
      </c>
      <c r="G76" s="122" t="s">
        <v>47</v>
      </c>
      <c r="H76" s="123" t="s">
        <v>138</v>
      </c>
      <c r="I76" s="80" t="s">
        <v>139</v>
      </c>
      <c r="J76" s="129" t="s">
        <v>140</v>
      </c>
      <c r="K76" s="124">
        <v>2400</v>
      </c>
      <c r="L76" s="254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</row>
    <row r="77" spans="1:96" ht="15.75" thickBot="1" x14ac:dyDescent="0.3">
      <c r="A77" s="251"/>
      <c r="B77" s="50">
        <v>0</v>
      </c>
      <c r="C77" s="50">
        <v>1</v>
      </c>
      <c r="D77" s="50">
        <v>0</v>
      </c>
      <c r="E77" s="51" t="s">
        <v>32</v>
      </c>
      <c r="F77" s="50" t="s">
        <v>31</v>
      </c>
      <c r="G77" s="122" t="s">
        <v>141</v>
      </c>
      <c r="H77" s="123" t="s">
        <v>115</v>
      </c>
      <c r="I77" s="80" t="s">
        <v>52</v>
      </c>
      <c r="J77" s="129">
        <v>43005</v>
      </c>
      <c r="K77" s="124">
        <v>180</v>
      </c>
      <c r="L77" s="254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</row>
    <row r="78" spans="1:96" ht="15.75" thickBot="1" x14ac:dyDescent="0.3">
      <c r="A78" s="251"/>
      <c r="B78" s="50">
        <v>2</v>
      </c>
      <c r="C78" s="50">
        <v>0</v>
      </c>
      <c r="D78" s="50">
        <v>1</v>
      </c>
      <c r="E78" s="51" t="s">
        <v>46</v>
      </c>
      <c r="F78" s="50" t="s">
        <v>31</v>
      </c>
      <c r="G78" s="52" t="s">
        <v>79</v>
      </c>
      <c r="H78" s="304" t="s">
        <v>142</v>
      </c>
      <c r="I78" s="306" t="s">
        <v>143</v>
      </c>
      <c r="J78" s="282">
        <v>43005</v>
      </c>
      <c r="K78" s="124">
        <v>1440</v>
      </c>
      <c r="L78" s="254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</row>
    <row r="79" spans="1:96" ht="15.75" thickBot="1" x14ac:dyDescent="0.3">
      <c r="A79" s="251"/>
      <c r="B79" s="50">
        <v>2</v>
      </c>
      <c r="C79" s="50">
        <v>0</v>
      </c>
      <c r="D79" s="50">
        <v>1</v>
      </c>
      <c r="E79" s="51" t="s">
        <v>46</v>
      </c>
      <c r="F79" s="130" t="s">
        <v>31</v>
      </c>
      <c r="G79" s="72" t="s">
        <v>121</v>
      </c>
      <c r="H79" s="305"/>
      <c r="I79" s="307"/>
      <c r="J79" s="283"/>
      <c r="K79" s="124">
        <v>1440</v>
      </c>
      <c r="L79" s="254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</row>
    <row r="80" spans="1:96" ht="15.75" thickBot="1" x14ac:dyDescent="0.3">
      <c r="A80" s="252"/>
      <c r="B80" s="50">
        <v>1</v>
      </c>
      <c r="C80" s="50">
        <v>0</v>
      </c>
      <c r="D80" s="50">
        <v>1</v>
      </c>
      <c r="E80" s="50" t="s">
        <v>37</v>
      </c>
      <c r="F80" s="65" t="s">
        <v>17</v>
      </c>
      <c r="G80" s="66" t="s">
        <v>11</v>
      </c>
      <c r="H80" s="176" t="s">
        <v>10</v>
      </c>
      <c r="I80" s="80" t="s">
        <v>53</v>
      </c>
      <c r="J80" s="175">
        <v>43006</v>
      </c>
      <c r="K80" s="75">
        <v>900</v>
      </c>
      <c r="L80" s="255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</row>
    <row r="81" spans="1:96" ht="15.75" thickBot="1" x14ac:dyDescent="0.3">
      <c r="A81" s="204" t="s">
        <v>145</v>
      </c>
      <c r="B81" s="179">
        <v>1</v>
      </c>
      <c r="C81" s="179">
        <v>0</v>
      </c>
      <c r="D81" s="179">
        <v>0</v>
      </c>
      <c r="E81" s="180" t="s">
        <v>32</v>
      </c>
      <c r="F81" s="181" t="s">
        <v>31</v>
      </c>
      <c r="G81" s="182" t="s">
        <v>141</v>
      </c>
      <c r="H81" s="207" t="s">
        <v>146</v>
      </c>
      <c r="I81" s="209" t="s">
        <v>147</v>
      </c>
      <c r="J81" s="211" t="s">
        <v>148</v>
      </c>
      <c r="K81" s="183">
        <v>360</v>
      </c>
      <c r="L81" s="213">
        <v>6240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</row>
    <row r="82" spans="1:96" ht="15.75" thickBot="1" x14ac:dyDescent="0.3">
      <c r="A82" s="205"/>
      <c r="B82" s="179">
        <v>1</v>
      </c>
      <c r="C82" s="179">
        <v>0</v>
      </c>
      <c r="D82" s="179">
        <v>0</v>
      </c>
      <c r="E82" s="184" t="s">
        <v>32</v>
      </c>
      <c r="F82" s="179" t="s">
        <v>31</v>
      </c>
      <c r="G82" s="185" t="s">
        <v>13</v>
      </c>
      <c r="H82" s="208"/>
      <c r="I82" s="210"/>
      <c r="J82" s="212"/>
      <c r="K82" s="186">
        <v>360</v>
      </c>
      <c r="L82" s="214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</row>
    <row r="83" spans="1:96" ht="15.75" thickBot="1" x14ac:dyDescent="0.3">
      <c r="A83" s="205"/>
      <c r="B83" s="179">
        <v>0</v>
      </c>
      <c r="C83" s="179">
        <v>1</v>
      </c>
      <c r="D83" s="179">
        <v>1</v>
      </c>
      <c r="E83" s="184" t="s">
        <v>46</v>
      </c>
      <c r="F83" s="179" t="s">
        <v>31</v>
      </c>
      <c r="G83" s="185" t="s">
        <v>43</v>
      </c>
      <c r="H83" s="187" t="s">
        <v>115</v>
      </c>
      <c r="I83" s="188" t="s">
        <v>149</v>
      </c>
      <c r="J83" s="189">
        <v>43013</v>
      </c>
      <c r="K83" s="186">
        <v>540</v>
      </c>
      <c r="L83" s="214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</row>
    <row r="84" spans="1:96" ht="15.75" thickBot="1" x14ac:dyDescent="0.3">
      <c r="A84" s="205"/>
      <c r="B84" s="179">
        <v>1</v>
      </c>
      <c r="C84" s="179">
        <v>0</v>
      </c>
      <c r="D84" s="179">
        <v>1</v>
      </c>
      <c r="E84" s="180" t="s">
        <v>39</v>
      </c>
      <c r="F84" s="181" t="s">
        <v>17</v>
      </c>
      <c r="G84" s="182" t="s">
        <v>11</v>
      </c>
      <c r="H84" s="190" t="s">
        <v>10</v>
      </c>
      <c r="I84" s="182" t="s">
        <v>150</v>
      </c>
      <c r="J84" s="191">
        <v>43017</v>
      </c>
      <c r="K84" s="186">
        <v>900</v>
      </c>
      <c r="L84" s="214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</row>
    <row r="85" spans="1:96" ht="15.75" thickBot="1" x14ac:dyDescent="0.3">
      <c r="A85" s="205"/>
      <c r="B85" s="179">
        <v>3</v>
      </c>
      <c r="C85" s="179">
        <v>0</v>
      </c>
      <c r="D85" s="179">
        <v>1</v>
      </c>
      <c r="E85" s="184" t="s">
        <v>32</v>
      </c>
      <c r="F85" s="11" t="s">
        <v>31</v>
      </c>
      <c r="G85" s="192" t="s">
        <v>35</v>
      </c>
      <c r="H85" s="193" t="s">
        <v>151</v>
      </c>
      <c r="I85" s="194" t="s">
        <v>152</v>
      </c>
      <c r="J85" s="195" t="s">
        <v>153</v>
      </c>
      <c r="K85" s="186">
        <v>1920</v>
      </c>
      <c r="L85" s="214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</row>
    <row r="86" spans="1:96" x14ac:dyDescent="0.25">
      <c r="A86" s="205"/>
      <c r="B86" s="204">
        <v>0</v>
      </c>
      <c r="C86" s="204">
        <v>1</v>
      </c>
      <c r="D86" s="204">
        <v>1</v>
      </c>
      <c r="E86" s="204" t="s">
        <v>46</v>
      </c>
      <c r="F86" s="204" t="s">
        <v>31</v>
      </c>
      <c r="G86" s="216" t="s">
        <v>43</v>
      </c>
      <c r="H86" s="218" t="s">
        <v>154</v>
      </c>
      <c r="I86" s="194" t="s">
        <v>155</v>
      </c>
      <c r="J86" s="211">
        <v>43018</v>
      </c>
      <c r="K86" s="220">
        <v>720</v>
      </c>
      <c r="L86" s="214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</row>
    <row r="87" spans="1:96" ht="15.75" thickBot="1" x14ac:dyDescent="0.3">
      <c r="A87" s="205"/>
      <c r="B87" s="206"/>
      <c r="C87" s="206"/>
      <c r="D87" s="206"/>
      <c r="E87" s="206"/>
      <c r="F87" s="206"/>
      <c r="G87" s="217"/>
      <c r="H87" s="219"/>
      <c r="I87" s="196" t="s">
        <v>156</v>
      </c>
      <c r="J87" s="212"/>
      <c r="K87" s="221"/>
      <c r="L87" s="214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</row>
    <row r="88" spans="1:96" ht="15.75" thickBot="1" x14ac:dyDescent="0.3">
      <c r="A88" s="205"/>
      <c r="B88" s="179">
        <v>1</v>
      </c>
      <c r="C88" s="179">
        <v>0</v>
      </c>
      <c r="D88" s="179">
        <v>0</v>
      </c>
      <c r="E88" s="180" t="s">
        <v>32</v>
      </c>
      <c r="F88" s="181" t="s">
        <v>31</v>
      </c>
      <c r="G88" s="182" t="s">
        <v>141</v>
      </c>
      <c r="H88" s="218" t="s">
        <v>157</v>
      </c>
      <c r="I88" s="197" t="s">
        <v>158</v>
      </c>
      <c r="J88" s="211">
        <v>43028</v>
      </c>
      <c r="K88" s="198">
        <v>180</v>
      </c>
      <c r="L88" s="214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</row>
    <row r="89" spans="1:96" ht="15.75" thickBot="1" x14ac:dyDescent="0.3">
      <c r="A89" s="205"/>
      <c r="B89" s="179">
        <v>1</v>
      </c>
      <c r="C89" s="179">
        <v>0</v>
      </c>
      <c r="D89" s="179">
        <v>0</v>
      </c>
      <c r="E89" s="184" t="s">
        <v>32</v>
      </c>
      <c r="F89" s="179" t="s">
        <v>31</v>
      </c>
      <c r="G89" s="185" t="s">
        <v>13</v>
      </c>
      <c r="H89" s="219"/>
      <c r="I89" s="185" t="s">
        <v>159</v>
      </c>
      <c r="J89" s="212"/>
      <c r="K89" s="199">
        <v>180</v>
      </c>
      <c r="L89" s="214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</row>
    <row r="90" spans="1:96" ht="15.75" thickBot="1" x14ac:dyDescent="0.3">
      <c r="A90" s="205"/>
      <c r="B90" s="179">
        <v>0</v>
      </c>
      <c r="C90" s="179">
        <v>1</v>
      </c>
      <c r="D90" s="179">
        <v>0</v>
      </c>
      <c r="E90" s="184" t="s">
        <v>32</v>
      </c>
      <c r="F90" s="179" t="s">
        <v>31</v>
      </c>
      <c r="G90" s="185" t="s">
        <v>141</v>
      </c>
      <c r="H90" s="187" t="s">
        <v>115</v>
      </c>
      <c r="I90" s="200" t="s">
        <v>52</v>
      </c>
      <c r="J90" s="201">
        <v>43033</v>
      </c>
      <c r="K90" s="186">
        <v>180</v>
      </c>
      <c r="L90" s="214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</row>
    <row r="91" spans="1:96" ht="15.75" thickBot="1" x14ac:dyDescent="0.3">
      <c r="A91" s="206"/>
      <c r="B91" s="179">
        <v>1</v>
      </c>
      <c r="C91" s="179">
        <v>0</v>
      </c>
      <c r="D91" s="179">
        <v>1</v>
      </c>
      <c r="E91" s="179" t="s">
        <v>37</v>
      </c>
      <c r="F91" s="181" t="s">
        <v>17</v>
      </c>
      <c r="G91" s="182" t="s">
        <v>11</v>
      </c>
      <c r="H91" s="202" t="s">
        <v>10</v>
      </c>
      <c r="I91" s="200" t="s">
        <v>53</v>
      </c>
      <c r="J91" s="191">
        <v>43035</v>
      </c>
      <c r="K91" s="203">
        <v>900</v>
      </c>
      <c r="L91" s="215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</row>
    <row r="92" spans="1:96" ht="15.75" thickBot="1" x14ac:dyDescent="0.3">
      <c r="A92" s="250" t="s">
        <v>160</v>
      </c>
      <c r="B92" s="50">
        <v>3</v>
      </c>
      <c r="C92" s="50">
        <v>0</v>
      </c>
      <c r="D92" s="50">
        <v>1</v>
      </c>
      <c r="E92" s="63" t="s">
        <v>46</v>
      </c>
      <c r="F92" s="65" t="s">
        <v>31</v>
      </c>
      <c r="G92" s="66" t="s">
        <v>79</v>
      </c>
      <c r="H92" s="280" t="s">
        <v>48</v>
      </c>
      <c r="I92" s="308" t="s">
        <v>161</v>
      </c>
      <c r="J92" s="309" t="s">
        <v>162</v>
      </c>
      <c r="K92" s="60">
        <v>1920</v>
      </c>
      <c r="L92" s="253">
        <v>10020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</row>
    <row r="93" spans="1:96" ht="15.75" thickBot="1" x14ac:dyDescent="0.3">
      <c r="A93" s="251"/>
      <c r="B93" s="50">
        <v>3</v>
      </c>
      <c r="C93" s="50">
        <v>0</v>
      </c>
      <c r="D93" s="50">
        <v>1</v>
      </c>
      <c r="E93" s="51" t="s">
        <v>46</v>
      </c>
      <c r="F93" s="50" t="s">
        <v>31</v>
      </c>
      <c r="G93" s="122" t="s">
        <v>163</v>
      </c>
      <c r="H93" s="281"/>
      <c r="I93" s="310"/>
      <c r="J93" s="311"/>
      <c r="K93" s="124">
        <v>1920</v>
      </c>
      <c r="L93" s="254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</row>
    <row r="94" spans="1:96" ht="15.75" thickBot="1" x14ac:dyDescent="0.3">
      <c r="A94" s="251"/>
      <c r="B94" s="50">
        <v>3</v>
      </c>
      <c r="C94" s="50">
        <v>0</v>
      </c>
      <c r="D94" s="50">
        <v>1</v>
      </c>
      <c r="E94" s="51" t="s">
        <v>46</v>
      </c>
      <c r="F94" s="50" t="s">
        <v>18</v>
      </c>
      <c r="G94" s="122" t="s">
        <v>47</v>
      </c>
      <c r="H94" s="177" t="s">
        <v>92</v>
      </c>
      <c r="I94" s="312" t="s">
        <v>164</v>
      </c>
      <c r="J94" s="178" t="s">
        <v>165</v>
      </c>
      <c r="K94" s="124">
        <v>2400</v>
      </c>
      <c r="L94" s="254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</row>
    <row r="95" spans="1:96" ht="15.75" thickBot="1" x14ac:dyDescent="0.3">
      <c r="A95" s="251"/>
      <c r="B95" s="50">
        <v>1</v>
      </c>
      <c r="C95" s="50">
        <v>0</v>
      </c>
      <c r="D95" s="50">
        <v>1</v>
      </c>
      <c r="E95" s="63" t="s">
        <v>39</v>
      </c>
      <c r="F95" s="65" t="s">
        <v>17</v>
      </c>
      <c r="G95" s="66" t="s">
        <v>11</v>
      </c>
      <c r="H95" s="67" t="s">
        <v>10</v>
      </c>
      <c r="I95" s="58" t="s">
        <v>57</v>
      </c>
      <c r="J95" s="175">
        <v>43052</v>
      </c>
      <c r="K95" s="124">
        <v>900</v>
      </c>
      <c r="L95" s="254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</row>
    <row r="96" spans="1:96" ht="15.75" thickBot="1" x14ac:dyDescent="0.3">
      <c r="A96" s="251"/>
      <c r="B96" s="76">
        <v>4</v>
      </c>
      <c r="C96" s="77">
        <v>0</v>
      </c>
      <c r="D96" s="76">
        <v>0</v>
      </c>
      <c r="E96" s="50" t="s">
        <v>32</v>
      </c>
      <c r="F96" s="50" t="s">
        <v>31</v>
      </c>
      <c r="G96" s="58" t="s">
        <v>13</v>
      </c>
      <c r="H96" s="304" t="s">
        <v>166</v>
      </c>
      <c r="I96" s="72" t="s">
        <v>167</v>
      </c>
      <c r="J96" s="313" t="s">
        <v>168</v>
      </c>
      <c r="K96" s="124">
        <v>1440</v>
      </c>
      <c r="L96" s="254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</row>
    <row r="97" spans="1:96" ht="15.75" thickBot="1" x14ac:dyDescent="0.3">
      <c r="A97" s="252"/>
      <c r="B97" s="62">
        <v>4</v>
      </c>
      <c r="C97" s="63">
        <v>0</v>
      </c>
      <c r="D97" s="64">
        <v>0</v>
      </c>
      <c r="E97" s="63" t="s">
        <v>32</v>
      </c>
      <c r="F97" s="65" t="s">
        <v>31</v>
      </c>
      <c r="G97" s="66" t="s">
        <v>35</v>
      </c>
      <c r="H97" s="305"/>
      <c r="I97" s="81" t="s">
        <v>169</v>
      </c>
      <c r="J97" s="314"/>
      <c r="K97" s="52">
        <v>1440</v>
      </c>
      <c r="L97" s="255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</row>
    <row r="98" spans="1:96" ht="15.75" thickBot="1" x14ac:dyDescent="0.3">
      <c r="A98" s="44" t="s">
        <v>1</v>
      </c>
      <c r="B98" s="45">
        <f>SUM(B5:B97)</f>
        <v>168</v>
      </c>
      <c r="C98" s="45">
        <f t="shared" ref="C98:D98" si="0">SUM(C5:C97)</f>
        <v>19</v>
      </c>
      <c r="D98" s="45">
        <f t="shared" si="0"/>
        <v>52</v>
      </c>
      <c r="E98" s="46" t="s">
        <v>2</v>
      </c>
      <c r="F98" s="47" t="s">
        <v>2</v>
      </c>
      <c r="G98" s="47" t="s">
        <v>2</v>
      </c>
      <c r="H98" s="47" t="s">
        <v>2</v>
      </c>
      <c r="I98" s="47" t="s">
        <v>2</v>
      </c>
      <c r="J98" s="48" t="s">
        <v>2</v>
      </c>
      <c r="K98" s="47">
        <f>SUM(K5:K97)</f>
        <v>104970</v>
      </c>
      <c r="L98" s="47">
        <f>SUM(L5:L97)</f>
        <v>104970</v>
      </c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</row>
    <row r="99" spans="1:96" x14ac:dyDescent="0.25">
      <c r="A99" s="1"/>
      <c r="B99" s="1"/>
      <c r="C99" s="1"/>
      <c r="D99" s="1"/>
      <c r="E99" s="1"/>
      <c r="F99" s="1"/>
      <c r="G99" s="3"/>
      <c r="H99" s="3"/>
      <c r="I99" s="3"/>
      <c r="J99" s="3"/>
      <c r="K99" s="3"/>
      <c r="L99" s="3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</row>
    <row r="100" spans="1:96" x14ac:dyDescent="0.25">
      <c r="A100" s="1"/>
      <c r="B100" s="1"/>
      <c r="C100" s="1"/>
      <c r="D100" s="1"/>
      <c r="E100" s="1"/>
      <c r="F100" s="1"/>
      <c r="G100" s="2"/>
      <c r="H100" s="2"/>
      <c r="I100" s="2"/>
      <c r="J100" s="2"/>
      <c r="K100" s="2"/>
      <c r="L100" s="2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</row>
    <row r="101" spans="1:96" ht="38.25" x14ac:dyDescent="0.25">
      <c r="A101" s="273" t="s">
        <v>23</v>
      </c>
      <c r="B101" s="273"/>
      <c r="C101" s="27" t="s">
        <v>24</v>
      </c>
      <c r="D101" s="27" t="s">
        <v>25</v>
      </c>
      <c r="E101" s="25" t="s">
        <v>26</v>
      </c>
      <c r="F101" s="25" t="s">
        <v>27</v>
      </c>
      <c r="G101" s="25" t="s">
        <v>28</v>
      </c>
      <c r="H101" s="26" t="s">
        <v>29</v>
      </c>
      <c r="I101" s="23"/>
      <c r="J101" s="20"/>
      <c r="K101" s="274"/>
      <c r="L101" s="274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</row>
    <row r="102" spans="1:96" x14ac:dyDescent="0.25">
      <c r="A102" s="271" t="s">
        <v>17</v>
      </c>
      <c r="B102" s="271"/>
      <c r="C102" s="7">
        <v>26</v>
      </c>
      <c r="D102" s="7">
        <v>6</v>
      </c>
      <c r="E102" s="8">
        <f>SUM(K7,K8,K14,K16,K21,K24,K26,K27,K32,K37,K38,K40,K44:K45,K50,K52,K53,K55,K63:K64,K71:K72,K75,K80,K84,K91,K95)</f>
        <v>26925</v>
      </c>
      <c r="F102" s="7">
        <f>SUM(B7:B8,B14,B16,B21,B24,B27,B32,B37:B38,B40,B44:B45,B50,B52,B53,C55,B63:B64,B71:B72,D75,D80,B84,B91,B95)</f>
        <v>28</v>
      </c>
      <c r="G102" s="7">
        <f>SUM(C26,C63,C72)</f>
        <v>3</v>
      </c>
      <c r="H102" s="19">
        <v>25</v>
      </c>
      <c r="I102" s="24"/>
      <c r="J102" s="21"/>
      <c r="K102" s="274"/>
      <c r="L102" s="274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</row>
    <row r="103" spans="1:96" x14ac:dyDescent="0.25">
      <c r="A103" s="271" t="s">
        <v>18</v>
      </c>
      <c r="B103" s="271"/>
      <c r="C103" s="7">
        <v>7</v>
      </c>
      <c r="D103" s="7">
        <v>1</v>
      </c>
      <c r="E103" s="8">
        <f>SUM(K12,K25,K31,K39,K66,K76,K94)</f>
        <v>14475</v>
      </c>
      <c r="F103" s="7">
        <f>SUM(B12,B31,B39,B66,B76,C94)</f>
        <v>14</v>
      </c>
      <c r="G103" s="7">
        <f>SUM(C25)</f>
        <v>1</v>
      </c>
      <c r="H103" s="19">
        <v>7</v>
      </c>
      <c r="I103" s="24"/>
      <c r="J103" s="21"/>
      <c r="K103" s="22"/>
      <c r="L103" s="22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</row>
    <row r="104" spans="1:96" x14ac:dyDescent="0.25">
      <c r="A104" s="271" t="s">
        <v>19</v>
      </c>
      <c r="B104" s="271"/>
      <c r="C104" s="7">
        <v>54</v>
      </c>
      <c r="D104" s="7">
        <v>9</v>
      </c>
      <c r="E104" s="8">
        <f>SUM(K5:K6,K9:K11,K13,K15,K17:K18,K19:K20,K22:K23,K29:K30,K33,K34,K35,K36,K41,K42,K43,K46:K49,K51,K54,K56:K62,K65,K67:K70,K73:K74,K77:K79,K81:K83,K85:K90,K92:K93,L92)</f>
        <v>70710</v>
      </c>
      <c r="F104" s="7">
        <f>SUM(B5:B6,B9:B11,B13,B15,B17:B20,B22:B23,B29:B30,B33:B36,B41:B42,B43,B46:B49,B51,B56:B62,B65,B67:B70,B73:B74,B77:B79,B81:B83,B85:B90,B92:B93,C96)</f>
        <v>114</v>
      </c>
      <c r="G104" s="7">
        <f>SUM(C5:C6,C9:C11,C13,C15,C33,C41:C42,C54,C65,C73:C74,C77,C83:C90)</f>
        <v>15</v>
      </c>
      <c r="H104" s="19">
        <v>20</v>
      </c>
      <c r="I104" s="24"/>
      <c r="J104" s="21"/>
      <c r="K104" s="272"/>
      <c r="L104" s="272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</row>
    <row r="105" spans="1:96" x14ac:dyDescent="0.25">
      <c r="A105" s="271" t="s">
        <v>20</v>
      </c>
      <c r="B105" s="271"/>
      <c r="C105" s="7"/>
      <c r="D105" s="7"/>
      <c r="E105" s="8"/>
      <c r="F105" s="7"/>
      <c r="G105" s="7"/>
      <c r="H105" s="7"/>
      <c r="I105" s="24"/>
      <c r="J105" s="21"/>
      <c r="K105" s="272"/>
      <c r="L105" s="272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</row>
    <row r="106" spans="1:96" x14ac:dyDescent="0.25">
      <c r="A106" s="1"/>
      <c r="B106" s="1"/>
      <c r="C106" s="17"/>
      <c r="D106" s="1"/>
      <c r="E106" s="1"/>
      <c r="F106" s="1"/>
      <c r="G106" s="3"/>
      <c r="H106" s="3"/>
      <c r="I106" s="18"/>
      <c r="J106" s="18"/>
      <c r="K106" s="18"/>
      <c r="L106" s="18"/>
      <c r="M106" s="1"/>
    </row>
    <row r="107" spans="1:96" x14ac:dyDescent="0.25">
      <c r="A107" s="1"/>
      <c r="B107" s="1"/>
      <c r="C107" s="1"/>
      <c r="D107" s="1"/>
      <c r="E107" s="1"/>
      <c r="F107" s="1"/>
      <c r="G107" s="3"/>
      <c r="H107" s="3"/>
      <c r="I107" s="3"/>
      <c r="J107" s="3"/>
      <c r="K107" s="3"/>
      <c r="L107" s="3"/>
      <c r="M107" s="1"/>
    </row>
    <row r="108" spans="1:96" x14ac:dyDescent="0.25">
      <c r="A108" s="1"/>
      <c r="B108" s="1"/>
      <c r="C108" s="1"/>
      <c r="D108" s="1"/>
      <c r="E108" s="49"/>
      <c r="F108" s="1"/>
      <c r="G108" s="1"/>
      <c r="H108" s="1"/>
      <c r="I108" s="3"/>
      <c r="J108" s="3"/>
      <c r="K108" s="3"/>
      <c r="L108" s="3"/>
      <c r="M108" s="1"/>
    </row>
    <row r="109" spans="1:96" x14ac:dyDescent="0.25">
      <c r="A109" s="1"/>
      <c r="B109" s="1"/>
      <c r="C109" s="1"/>
      <c r="D109" s="1"/>
      <c r="E109" s="33"/>
      <c r="F109" s="1"/>
      <c r="G109" s="3"/>
      <c r="H109" s="3"/>
      <c r="I109" s="3"/>
      <c r="J109" s="3"/>
      <c r="K109" s="3"/>
      <c r="L109" s="3"/>
      <c r="M109" s="1"/>
    </row>
    <row r="110" spans="1:96" x14ac:dyDescent="0.25">
      <c r="A110" s="1"/>
      <c r="B110" s="1"/>
      <c r="C110" s="1"/>
      <c r="D110" s="1"/>
      <c r="E110" s="1"/>
      <c r="F110" s="1"/>
      <c r="G110" s="3"/>
      <c r="H110" s="3"/>
      <c r="I110" s="3"/>
      <c r="J110" s="3"/>
      <c r="K110" s="3"/>
      <c r="L110" s="3"/>
      <c r="M110" s="1"/>
    </row>
    <row r="111" spans="1:96" x14ac:dyDescent="0.25">
      <c r="A111" s="1"/>
      <c r="B111" s="1"/>
      <c r="C111" s="1"/>
      <c r="D111" s="1"/>
      <c r="E111" s="1"/>
      <c r="F111" s="1"/>
      <c r="G111" s="3"/>
      <c r="H111" s="3"/>
      <c r="I111" s="3"/>
      <c r="J111" s="3"/>
      <c r="K111" s="3"/>
      <c r="L111" s="3"/>
      <c r="M111" s="1"/>
    </row>
    <row r="112" spans="1:96" x14ac:dyDescent="0.25">
      <c r="A112" s="1"/>
      <c r="B112" s="1"/>
      <c r="C112" s="1"/>
      <c r="D112" s="1"/>
      <c r="E112" s="1"/>
      <c r="F112" s="1"/>
      <c r="G112" s="3"/>
      <c r="H112" s="3"/>
      <c r="I112" s="3"/>
      <c r="J112" s="3"/>
      <c r="K112" s="3"/>
      <c r="L112" s="3"/>
      <c r="M112" s="1"/>
    </row>
    <row r="113" spans="1:13" x14ac:dyDescent="0.25">
      <c r="A113" s="1"/>
      <c r="B113" s="1"/>
      <c r="C113" s="1"/>
      <c r="D113" s="1"/>
      <c r="E113" s="1"/>
      <c r="F113" s="1"/>
      <c r="G113" s="3"/>
      <c r="H113" s="3"/>
      <c r="I113" s="3"/>
      <c r="J113" s="3"/>
      <c r="K113" s="3"/>
      <c r="L113" s="3"/>
      <c r="M113" s="1"/>
    </row>
    <row r="114" spans="1:13" x14ac:dyDescent="0.25">
      <c r="A114" s="1"/>
      <c r="B114" s="1"/>
      <c r="C114" s="1"/>
      <c r="D114" s="1"/>
      <c r="E114" s="1"/>
      <c r="F114" s="1"/>
      <c r="G114" s="3"/>
      <c r="H114" s="3"/>
      <c r="I114" s="3"/>
      <c r="J114" s="3"/>
      <c r="K114" s="3"/>
      <c r="L114" s="3"/>
      <c r="M114" s="1"/>
    </row>
    <row r="115" spans="1:13" x14ac:dyDescent="0.25">
      <c r="A115" s="1"/>
      <c r="B115" s="1"/>
      <c r="C115" s="1"/>
      <c r="D115" s="1"/>
      <c r="E115" s="1"/>
      <c r="F115" s="1"/>
      <c r="G115" s="3"/>
      <c r="H115" s="3"/>
      <c r="I115" s="3"/>
      <c r="J115" s="3"/>
      <c r="K115" s="3"/>
      <c r="L115" s="3"/>
      <c r="M115" s="1"/>
    </row>
    <row r="116" spans="1:13" x14ac:dyDescent="0.25">
      <c r="A116" s="1"/>
      <c r="B116" s="1"/>
      <c r="C116" s="1"/>
      <c r="D116" s="1"/>
      <c r="E116" s="1"/>
      <c r="F116" s="1"/>
      <c r="G116" s="3"/>
      <c r="H116" s="3"/>
      <c r="I116" s="3"/>
      <c r="J116" s="3"/>
      <c r="K116" s="3"/>
      <c r="L116" s="3"/>
      <c r="M116" s="1"/>
    </row>
    <row r="117" spans="1:13" x14ac:dyDescent="0.25">
      <c r="A117" s="1"/>
      <c r="B117" s="1"/>
      <c r="C117" s="1"/>
      <c r="D117" s="1"/>
      <c r="E117" s="1"/>
      <c r="F117" s="1"/>
      <c r="G117" s="3"/>
      <c r="H117" s="3"/>
      <c r="I117" s="3"/>
      <c r="J117" s="3"/>
      <c r="K117" s="3"/>
      <c r="L117" s="3"/>
      <c r="M117" s="1"/>
    </row>
    <row r="118" spans="1:13" x14ac:dyDescent="0.25">
      <c r="A118" s="1"/>
      <c r="B118" s="1"/>
      <c r="C118" s="1"/>
      <c r="D118" s="1"/>
      <c r="E118" s="1"/>
      <c r="F118" s="1"/>
      <c r="G118" s="3"/>
      <c r="H118" s="3"/>
      <c r="I118" s="3"/>
      <c r="J118" s="3"/>
      <c r="K118" s="3"/>
      <c r="L118" s="3"/>
      <c r="M118" s="1"/>
    </row>
    <row r="119" spans="1:13" x14ac:dyDescent="0.25">
      <c r="A119" s="1"/>
      <c r="B119" s="1"/>
      <c r="C119" s="1"/>
      <c r="D119" s="1"/>
      <c r="E119" s="1"/>
      <c r="F119" s="1"/>
      <c r="G119" s="3"/>
      <c r="H119" s="3"/>
      <c r="I119" s="3"/>
      <c r="J119" s="3"/>
      <c r="K119" s="3"/>
      <c r="L119" s="3"/>
      <c r="M119" s="1"/>
    </row>
    <row r="120" spans="1:13" x14ac:dyDescent="0.25">
      <c r="A120" s="1"/>
      <c r="B120" s="1"/>
      <c r="C120" s="1"/>
      <c r="D120" s="1"/>
      <c r="E120" s="1"/>
      <c r="F120" s="1"/>
      <c r="G120" s="3"/>
      <c r="H120" s="3"/>
      <c r="I120" s="3"/>
      <c r="J120" s="3"/>
      <c r="K120" s="3"/>
      <c r="L120" s="3"/>
      <c r="M120" s="1"/>
    </row>
    <row r="121" spans="1:13" x14ac:dyDescent="0.25">
      <c r="A121" s="1"/>
      <c r="B121" s="1"/>
      <c r="C121" s="1"/>
      <c r="D121" s="1"/>
      <c r="E121" s="1"/>
      <c r="F121" s="1"/>
      <c r="G121" s="3"/>
      <c r="H121" s="3"/>
      <c r="I121" s="3"/>
      <c r="J121" s="3"/>
      <c r="K121" s="3"/>
      <c r="L121" s="3"/>
      <c r="M121" s="1"/>
    </row>
    <row r="122" spans="1:13" x14ac:dyDescent="0.25">
      <c r="A122" s="1"/>
      <c r="B122" s="1"/>
      <c r="C122" s="1"/>
      <c r="D122" s="1"/>
      <c r="E122" s="1"/>
      <c r="F122" s="1"/>
      <c r="G122" s="3"/>
      <c r="H122" s="3"/>
      <c r="I122" s="3"/>
      <c r="J122" s="3"/>
      <c r="K122" s="3"/>
      <c r="L122" s="3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3"/>
      <c r="I123" s="3"/>
      <c r="J123" s="3"/>
      <c r="K123" s="3"/>
      <c r="L123" s="3"/>
      <c r="M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M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M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M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M129" s="1"/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M130" s="1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M134" s="1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M141" s="1"/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"/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M145" s="1"/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M146" s="1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M147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M148" s="1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M149" s="1"/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M150" s="1"/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M151" s="1"/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M152" s="1"/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M153" s="1"/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M154" s="1"/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M155" s="1"/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M156" s="1"/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M157" s="1"/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M158" s="1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M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M160" s="1"/>
    </row>
    <row r="161" spans="1:1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M161" s="1"/>
    </row>
    <row r="162" spans="1:1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M162" s="1"/>
    </row>
    <row r="163" spans="1:1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M163" s="1"/>
    </row>
    <row r="164" spans="1:1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M164" s="1"/>
    </row>
    <row r="165" spans="1:1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M165" s="1"/>
    </row>
    <row r="166" spans="1:1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M166" s="1"/>
    </row>
    <row r="167" spans="1:1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M167" s="1"/>
    </row>
    <row r="168" spans="1:1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M168" s="1"/>
    </row>
    <row r="169" spans="1:1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M169" s="1"/>
    </row>
    <row r="170" spans="1:1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M170" s="1"/>
    </row>
    <row r="171" spans="1:1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M171" s="1"/>
    </row>
    <row r="172" spans="1:1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M172" s="1"/>
    </row>
    <row r="173" spans="1:1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M173" s="1"/>
    </row>
    <row r="174" spans="1:1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M174" s="1"/>
    </row>
    <row r="175" spans="1:1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M175" s="1"/>
    </row>
    <row r="176" spans="1:1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M176" s="1"/>
    </row>
    <row r="177" spans="1:1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M177" s="1"/>
    </row>
    <row r="178" spans="1:1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M178" s="1"/>
    </row>
    <row r="179" spans="1:1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M179" s="1"/>
    </row>
    <row r="180" spans="1:1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M180" s="1"/>
    </row>
    <row r="181" spans="1:1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M181" s="1"/>
    </row>
    <row r="182" spans="1:13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M182" s="1"/>
    </row>
    <row r="183" spans="1:13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M183" s="1"/>
    </row>
    <row r="184" spans="1:13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M184" s="1"/>
    </row>
    <row r="185" spans="1:13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M185" s="1"/>
    </row>
    <row r="186" spans="1:13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M186" s="1"/>
    </row>
    <row r="187" spans="1:13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M187" s="1"/>
    </row>
    <row r="188" spans="1:13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M188" s="1"/>
    </row>
    <row r="189" spans="1:13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M189" s="1"/>
    </row>
    <row r="190" spans="1:13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M190" s="1"/>
    </row>
    <row r="191" spans="1:13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M191" s="1"/>
    </row>
    <row r="192" spans="1:13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M192" s="1"/>
    </row>
    <row r="193" spans="1:13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M193" s="1"/>
    </row>
    <row r="194" spans="1:13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M194" s="1"/>
    </row>
    <row r="195" spans="1:13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M195" s="1"/>
    </row>
    <row r="196" spans="1:13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M196" s="1"/>
    </row>
    <row r="197" spans="1:13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M197" s="1"/>
    </row>
    <row r="198" spans="1:13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M198" s="1"/>
    </row>
    <row r="199" spans="1:13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M199" s="1"/>
    </row>
    <row r="200" spans="1:13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M200" s="1"/>
    </row>
    <row r="201" spans="1:13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M201" s="1"/>
    </row>
    <row r="202" spans="1:13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M202" s="1"/>
    </row>
    <row r="203" spans="1:13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M203" s="1"/>
    </row>
    <row r="204" spans="1:13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M204" s="1"/>
    </row>
    <row r="205" spans="1:13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M205" s="1"/>
    </row>
    <row r="206" spans="1:13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M206" s="1"/>
    </row>
    <row r="207" spans="1:13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M207" s="1"/>
    </row>
    <row r="208" spans="1:13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M208" s="1"/>
    </row>
    <row r="209" spans="1:13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M209" s="1"/>
    </row>
    <row r="210" spans="1:13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M210" s="1"/>
    </row>
    <row r="211" spans="1:13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M211" s="1"/>
    </row>
    <row r="212" spans="1:13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M212" s="1"/>
    </row>
    <row r="213" spans="1:13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M213" s="1"/>
    </row>
    <row r="214" spans="1:13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M214" s="1"/>
    </row>
    <row r="215" spans="1:13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M215" s="1"/>
    </row>
    <row r="216" spans="1:13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M216" s="1"/>
    </row>
    <row r="217" spans="1:13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M217" s="1"/>
    </row>
    <row r="218" spans="1:13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M218" s="1"/>
    </row>
    <row r="219" spans="1:13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M219" s="1"/>
    </row>
    <row r="220" spans="1:13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M220" s="1"/>
    </row>
    <row r="221" spans="1:13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M221" s="1"/>
    </row>
    <row r="222" spans="1:13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M222" s="1"/>
    </row>
    <row r="223" spans="1:13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M223" s="1"/>
    </row>
    <row r="224" spans="1:13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M224" s="1"/>
    </row>
    <row r="225" spans="1:13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M225" s="1"/>
    </row>
    <row r="226" spans="1:13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M226" s="1"/>
    </row>
    <row r="227" spans="1:13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M227" s="1"/>
    </row>
    <row r="228" spans="1:13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M228" s="1"/>
    </row>
    <row r="229" spans="1:13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M229" s="1"/>
    </row>
    <row r="230" spans="1:13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M230" s="1"/>
    </row>
    <row r="231" spans="1:13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M231" s="1"/>
    </row>
    <row r="232" spans="1:13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M232" s="1"/>
    </row>
    <row r="233" spans="1:13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M233" s="1"/>
    </row>
    <row r="234" spans="1:13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M234" s="1"/>
    </row>
    <row r="235" spans="1:13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M235" s="1"/>
    </row>
    <row r="236" spans="1:13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M236" s="1"/>
    </row>
    <row r="237" spans="1:13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M237" s="1"/>
    </row>
    <row r="238" spans="1:13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M238" s="1"/>
    </row>
    <row r="239" spans="1:13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M239" s="1"/>
    </row>
    <row r="240" spans="1:13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M240" s="1"/>
    </row>
    <row r="241" spans="1:13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M241" s="1"/>
    </row>
    <row r="242" spans="1:13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M242" s="1"/>
    </row>
    <row r="243" spans="1:13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M243" s="1"/>
    </row>
    <row r="244" spans="1:13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3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3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3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3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3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3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3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3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3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3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3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3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1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1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1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1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1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1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1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1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1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1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1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1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1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1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</row>
    <row r="1183" spans="1:11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</row>
    <row r="1184" spans="1:11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</row>
    <row r="1185" spans="1:11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</row>
    <row r="1186" spans="1:11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</row>
    <row r="1187" spans="1:11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</row>
    <row r="1188" spans="1:11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</row>
    <row r="1189" spans="1:11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</row>
    <row r="1190" spans="1:11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</row>
    <row r="1191" spans="1:11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</row>
    <row r="1192" spans="1:11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</row>
    <row r="1193" spans="1:11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</row>
    <row r="1194" spans="1:11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</row>
    <row r="1195" spans="1:11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</row>
    <row r="1196" spans="1:11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</row>
    <row r="1197" spans="1:11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</row>
    <row r="1198" spans="1:11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</row>
    <row r="1199" spans="1:11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</row>
    <row r="1200" spans="1:11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</row>
    <row r="1201" spans="1:11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</row>
    <row r="1202" spans="1:11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</row>
    <row r="1203" spans="1:11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</row>
    <row r="1204" spans="1:11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</row>
    <row r="1205" spans="1:11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</row>
    <row r="1206" spans="1:11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</row>
    <row r="1207" spans="1:11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</row>
    <row r="1208" spans="1:11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</row>
    <row r="1209" spans="1:11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</row>
    <row r="1210" spans="1:11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</row>
    <row r="1211" spans="1:11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</row>
    <row r="1212" spans="1:11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</row>
    <row r="1213" spans="1:11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</row>
    <row r="1214" spans="1:11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</row>
    <row r="1215" spans="1:11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</row>
    <row r="1216" spans="1:11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</row>
    <row r="1217" spans="1:11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</row>
    <row r="1218" spans="1:11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</row>
    <row r="1219" spans="1:11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</row>
    <row r="1220" spans="1:11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</row>
    <row r="1221" spans="1:11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</row>
    <row r="1222" spans="1:11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</row>
    <row r="1223" spans="1:11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</row>
    <row r="1224" spans="1:11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</row>
    <row r="1225" spans="1:11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</row>
    <row r="1226" spans="1:11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</row>
    <row r="1227" spans="1:11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</row>
    <row r="1228" spans="1:11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</row>
    <row r="1229" spans="1:11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</row>
    <row r="1230" spans="1:11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</row>
    <row r="1231" spans="1:11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</row>
    <row r="1232" spans="1:11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</row>
    <row r="1233" spans="1:11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</row>
    <row r="1234" spans="1:11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</row>
    <row r="1235" spans="1:11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</row>
    <row r="1236" spans="1:11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</row>
    <row r="1237" spans="1:11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</row>
    <row r="1238" spans="1:11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</row>
    <row r="1239" spans="1:11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</row>
    <row r="1240" spans="1:11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</row>
    <row r="1241" spans="1:11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</row>
    <row r="1242" spans="1:11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</row>
    <row r="1243" spans="1:11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</row>
    <row r="1244" spans="1:11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</row>
    <row r="1245" spans="1:11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</row>
    <row r="1246" spans="1:11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</row>
    <row r="1247" spans="1:11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</row>
    <row r="1248" spans="1:11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</row>
    <row r="1249" spans="1:13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</row>
    <row r="1250" spans="1:13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</row>
    <row r="1251" spans="1:13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</row>
    <row r="1252" spans="1:13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</row>
    <row r="1253" spans="1:13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</row>
    <row r="1254" spans="1:13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</row>
    <row r="1255" spans="1:13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</row>
    <row r="1256" spans="1:13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</row>
    <row r="1257" spans="1:13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</row>
    <row r="1258" spans="1:13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</row>
    <row r="1259" spans="1:13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</row>
    <row r="1260" spans="1:13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</row>
    <row r="1261" spans="1:13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</row>
    <row r="1262" spans="1:13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</row>
    <row r="1263" spans="1:13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</row>
    <row r="1264" spans="1:13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M1264" s="1"/>
    </row>
    <row r="1265" spans="1:13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M1265" s="1"/>
    </row>
    <row r="1266" spans="1:13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M1266" s="1"/>
    </row>
    <row r="1267" spans="1:13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M1267" s="1"/>
    </row>
    <row r="1268" spans="1:13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M1268" s="1"/>
    </row>
    <row r="1269" spans="1:13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M1269" s="1"/>
    </row>
    <row r="1270" spans="1:13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M1270" s="1"/>
    </row>
    <row r="1271" spans="1:13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M1271" s="1"/>
    </row>
    <row r="1272" spans="1:13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M1272" s="1"/>
    </row>
    <row r="1273" spans="1:13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M1273" s="1"/>
    </row>
    <row r="1274" spans="1:13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M1274" s="1"/>
    </row>
    <row r="1275" spans="1:13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M1275" s="1"/>
    </row>
    <row r="1276" spans="1:13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M1276" s="1"/>
    </row>
    <row r="1277" spans="1:13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M1277" s="1"/>
    </row>
    <row r="1278" spans="1:13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M1278" s="1"/>
    </row>
    <row r="1279" spans="1:13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M1279" s="1"/>
    </row>
    <row r="1280" spans="1:13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M1280" s="1"/>
    </row>
    <row r="1281" spans="1:13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M1281" s="1"/>
    </row>
    <row r="1282" spans="1:13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M1282" s="1"/>
    </row>
    <row r="1283" spans="1:13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M1283" s="1"/>
    </row>
    <row r="1284" spans="1:13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M1284" s="1"/>
    </row>
    <row r="1285" spans="1:13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M1285" s="1"/>
    </row>
    <row r="1286" spans="1:13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M1286" s="1"/>
    </row>
    <row r="1287" spans="1:13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M1287" s="1"/>
    </row>
    <row r="1288" spans="1:13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M1288" s="1"/>
    </row>
    <row r="1289" spans="1:13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M1289" s="1"/>
    </row>
    <row r="1290" spans="1:13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M1290" s="1"/>
    </row>
    <row r="1291" spans="1:13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M1291" s="1"/>
    </row>
    <row r="1292" spans="1:13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M1292" s="1"/>
    </row>
    <row r="1293" spans="1:13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M1293" s="1"/>
    </row>
    <row r="1294" spans="1:13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M1294" s="1"/>
    </row>
    <row r="1295" spans="1:13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M1295" s="1"/>
    </row>
    <row r="1296" spans="1:13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M1296" s="1"/>
    </row>
    <row r="1297" spans="1:13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M1297" s="1"/>
    </row>
    <row r="1298" spans="1:13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M1298" s="1"/>
    </row>
    <row r="1299" spans="1:13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M1299" s="1"/>
    </row>
    <row r="1300" spans="1:13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M1300" s="1"/>
    </row>
    <row r="1301" spans="1:13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M1301" s="1"/>
    </row>
    <row r="1302" spans="1:13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M1302" s="1"/>
    </row>
    <row r="1303" spans="1:13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M1303" s="1"/>
    </row>
    <row r="1304" spans="1:13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M1304" s="1"/>
    </row>
    <row r="1305" spans="1:13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M1305" s="1"/>
    </row>
    <row r="1306" spans="1:13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M1306" s="1"/>
    </row>
    <row r="1307" spans="1:13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M1307" s="1"/>
    </row>
    <row r="1308" spans="1:13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M1308" s="1"/>
    </row>
    <row r="1309" spans="1:13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M1309" s="1"/>
    </row>
    <row r="1310" spans="1:13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M1310" s="1"/>
    </row>
    <row r="1311" spans="1:13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M1311" s="1"/>
    </row>
    <row r="1312" spans="1:13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M1312" s="1"/>
    </row>
    <row r="1313" spans="1:13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M1313" s="1"/>
    </row>
    <row r="1314" spans="1:13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M1314" s="1"/>
    </row>
    <row r="1315" spans="1:13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M1315" s="1"/>
    </row>
    <row r="1316" spans="1:13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M1316" s="1"/>
    </row>
    <row r="1317" spans="1:13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M1317" s="1"/>
    </row>
    <row r="1318" spans="1:13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M1318" s="1"/>
    </row>
    <row r="1319" spans="1:13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M1319" s="1"/>
    </row>
    <row r="1320" spans="1:13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M1320" s="1"/>
    </row>
    <row r="1321" spans="1:13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M1321" s="1"/>
    </row>
    <row r="1322" spans="1:13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M1322" s="1"/>
    </row>
    <row r="1323" spans="1:13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M1323" s="1"/>
    </row>
    <row r="1324" spans="1:13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M1324" s="1"/>
    </row>
    <row r="1325" spans="1:13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M1325" s="1"/>
    </row>
    <row r="1326" spans="1:13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M1326" s="1"/>
    </row>
    <row r="1327" spans="1:13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M1327" s="1"/>
    </row>
    <row r="1328" spans="1:13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M1328" s="1"/>
    </row>
    <row r="1329" spans="1:13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M1329" s="1"/>
    </row>
    <row r="1330" spans="1:13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M1330" s="1"/>
    </row>
    <row r="1331" spans="1:13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M1331" s="1"/>
    </row>
    <row r="1332" spans="1:13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M1332" s="1"/>
    </row>
    <row r="1333" spans="1:13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M1333" s="1"/>
    </row>
    <row r="1334" spans="1:13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M1334" s="1"/>
    </row>
    <row r="1335" spans="1:13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M1335" s="1"/>
    </row>
    <row r="1336" spans="1:13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M1336" s="1"/>
    </row>
    <row r="1337" spans="1:13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M1337" s="1"/>
    </row>
    <row r="1338" spans="1:13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M1338" s="1"/>
    </row>
    <row r="1339" spans="1:13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M1339" s="1"/>
    </row>
    <row r="1340" spans="1:13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M1340" s="1"/>
    </row>
    <row r="1341" spans="1:13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M1341" s="1"/>
    </row>
    <row r="1342" spans="1:13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M1342" s="1"/>
    </row>
    <row r="1343" spans="1:13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M1343" s="1"/>
    </row>
    <row r="1344" spans="1:13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M1344" s="1"/>
    </row>
    <row r="1345" spans="1:13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M1345" s="1"/>
    </row>
    <row r="1346" spans="1:13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M1346" s="1"/>
    </row>
    <row r="1347" spans="1:13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M1347" s="1"/>
    </row>
    <row r="1348" spans="1:13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M1348" s="1"/>
    </row>
    <row r="1349" spans="1:13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M1349" s="1"/>
    </row>
    <row r="1350" spans="1:13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M1350" s="1"/>
    </row>
    <row r="1351" spans="1:13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M1351" s="1"/>
    </row>
    <row r="1352" spans="1:13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M1352" s="1"/>
    </row>
    <row r="1353" spans="1:13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M1353" s="1"/>
    </row>
    <row r="1354" spans="1:13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M1354" s="1"/>
    </row>
    <row r="1355" spans="1:13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M1355" s="1"/>
    </row>
    <row r="1356" spans="1:13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M1356" s="1"/>
    </row>
    <row r="1357" spans="1:13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M1357" s="1"/>
    </row>
    <row r="1358" spans="1:13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M1358" s="1"/>
    </row>
    <row r="1359" spans="1:13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M1359" s="1"/>
    </row>
    <row r="1360" spans="1:13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M1360" s="1"/>
    </row>
    <row r="1361" spans="1:13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M1361" s="1"/>
    </row>
    <row r="1362" spans="1:13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M1362" s="1"/>
    </row>
    <row r="1363" spans="1:13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M1363" s="1"/>
    </row>
    <row r="1364" spans="1:13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M1364" s="1"/>
    </row>
    <row r="1365" spans="1:13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M1365" s="1"/>
    </row>
    <row r="1366" spans="1:13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M1366" s="1"/>
    </row>
    <row r="1367" spans="1:13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M1367" s="1"/>
    </row>
    <row r="1368" spans="1:13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M1368" s="1"/>
    </row>
    <row r="1369" spans="1:13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M1369" s="1"/>
    </row>
    <row r="1370" spans="1:13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M1370" s="1"/>
    </row>
    <row r="1371" spans="1:13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M1371" s="1"/>
    </row>
    <row r="1372" spans="1:13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M1372" s="1"/>
    </row>
    <row r="1373" spans="1:13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M1373" s="1"/>
    </row>
    <row r="1374" spans="1:13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M1374" s="1"/>
    </row>
    <row r="1375" spans="1:13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M1375" s="1"/>
    </row>
    <row r="1376" spans="1:13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M1376" s="1"/>
    </row>
    <row r="1377" spans="1:13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M1377" s="1"/>
    </row>
    <row r="1378" spans="1:13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M1378" s="1"/>
    </row>
    <row r="1379" spans="1:13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M1379" s="1"/>
    </row>
    <row r="1380" spans="1:13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M1380" s="1"/>
    </row>
    <row r="1381" spans="1:13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M1381" s="1"/>
    </row>
    <row r="1382" spans="1:13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M1382" s="1"/>
    </row>
    <row r="1383" spans="1:13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M1383" s="1"/>
    </row>
    <row r="1384" spans="1:13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M1384" s="1"/>
    </row>
    <row r="1385" spans="1:13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M1385" s="1"/>
    </row>
    <row r="1386" spans="1:13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M1386" s="1"/>
    </row>
    <row r="1387" spans="1:13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M1387" s="1"/>
    </row>
    <row r="1388" spans="1:13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M1388" s="1"/>
    </row>
    <row r="1389" spans="1:13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M1389" s="1"/>
    </row>
    <row r="1390" spans="1:13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M1390" s="1"/>
    </row>
    <row r="1391" spans="1:13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M1391" s="1"/>
    </row>
    <row r="1392" spans="1:13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M1392" s="1"/>
    </row>
    <row r="1393" spans="1:13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M1393" s="1"/>
    </row>
    <row r="1394" spans="1:13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M1394" s="1"/>
    </row>
    <row r="1395" spans="1:13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M1395" s="1"/>
    </row>
    <row r="1396" spans="1:13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M1396" s="1"/>
    </row>
    <row r="1397" spans="1:13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M1397" s="1"/>
    </row>
    <row r="1398" spans="1:13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M1398" s="1"/>
    </row>
    <row r="1399" spans="1:13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M1399" s="1"/>
    </row>
    <row r="1400" spans="1:13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M1400" s="1"/>
    </row>
    <row r="1401" spans="1:13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M1401" s="1"/>
    </row>
    <row r="1402" spans="1:13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M1402" s="1"/>
    </row>
    <row r="1403" spans="1:13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M1403" s="1"/>
    </row>
    <row r="1404" spans="1:13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M1404" s="1"/>
    </row>
    <row r="1405" spans="1:13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M1405" s="1"/>
    </row>
    <row r="1406" spans="1:13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M1406" s="1"/>
    </row>
    <row r="1407" spans="1:13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M1407" s="1"/>
    </row>
    <row r="1408" spans="1:13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M1408" s="1"/>
    </row>
    <row r="1409" spans="1:13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M1409" s="1"/>
    </row>
    <row r="1410" spans="1:13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M1410" s="1"/>
    </row>
    <row r="1411" spans="1:13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M1411" s="1"/>
    </row>
    <row r="1412" spans="1:13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M1412" s="1"/>
    </row>
    <row r="1413" spans="1:13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M1413" s="1"/>
    </row>
    <row r="1414" spans="1:13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M1414" s="1"/>
    </row>
    <row r="1415" spans="1:13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M1415" s="1"/>
    </row>
    <row r="1416" spans="1:13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M1416" s="1"/>
    </row>
    <row r="1417" spans="1:13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M1417" s="1"/>
    </row>
    <row r="1418" spans="1:13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M1418" s="1"/>
    </row>
    <row r="1419" spans="1:13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M1419" s="1"/>
    </row>
    <row r="1420" spans="1:13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M1420" s="1"/>
    </row>
    <row r="1421" spans="1:13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M1421" s="1"/>
    </row>
    <row r="1422" spans="1:13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M1422" s="1"/>
    </row>
    <row r="1423" spans="1:13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M1423" s="1"/>
    </row>
    <row r="1424" spans="1:13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M1424" s="1"/>
    </row>
    <row r="1425" spans="1:13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M1425" s="1"/>
    </row>
    <row r="1426" spans="1:13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M1426" s="1"/>
    </row>
    <row r="1427" spans="1:13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M1427" s="1"/>
    </row>
    <row r="1428" spans="1:13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M1428" s="1"/>
    </row>
    <row r="1429" spans="1:13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M1429" s="1"/>
    </row>
    <row r="1430" spans="1:13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M1430" s="1"/>
    </row>
    <row r="1431" spans="1:13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M1431" s="1"/>
    </row>
    <row r="1432" spans="1:13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M1432" s="1"/>
    </row>
    <row r="1433" spans="1:13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M1433" s="1"/>
    </row>
    <row r="1434" spans="1:13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M1434" s="1"/>
    </row>
    <row r="1435" spans="1:13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M1435" s="1"/>
    </row>
    <row r="1436" spans="1:13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M1436" s="1"/>
    </row>
    <row r="1437" spans="1:13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M1437" s="1"/>
    </row>
    <row r="1438" spans="1:13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M1438" s="1"/>
    </row>
    <row r="1439" spans="1:13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M1439" s="1"/>
    </row>
    <row r="1440" spans="1:13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M1440" s="1"/>
    </row>
    <row r="1441" spans="1:13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M1441" s="1"/>
    </row>
    <row r="1442" spans="1:13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M1442" s="1"/>
    </row>
    <row r="1443" spans="1:13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M1443" s="1"/>
    </row>
    <row r="1444" spans="1:13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M1444" s="1"/>
    </row>
    <row r="1445" spans="1:13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M1445" s="1"/>
    </row>
    <row r="1446" spans="1:13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M1446" s="1"/>
    </row>
    <row r="1447" spans="1:13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M1447" s="1"/>
    </row>
    <row r="1448" spans="1:13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M1448" s="1"/>
    </row>
    <row r="1449" spans="1:13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M1449" s="1"/>
    </row>
    <row r="1450" spans="1:13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M1450" s="1"/>
    </row>
    <row r="1451" spans="1:13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M1451" s="1"/>
    </row>
    <row r="1452" spans="1:13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M1452" s="1"/>
    </row>
    <row r="1453" spans="1:13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M1453" s="1"/>
    </row>
    <row r="1454" spans="1:13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M1454" s="1"/>
    </row>
    <row r="1455" spans="1:13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M1455" s="1"/>
    </row>
    <row r="1456" spans="1:13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M1456" s="1"/>
    </row>
    <row r="1457" spans="1:13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M1457" s="1"/>
    </row>
    <row r="1458" spans="1:13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M1458" s="1"/>
    </row>
    <row r="1459" spans="1:13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M1459" s="1"/>
    </row>
    <row r="1460" spans="1:13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M1460" s="1"/>
    </row>
    <row r="1461" spans="1:13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M1461" s="1"/>
    </row>
    <row r="1462" spans="1:13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M1462" s="1"/>
    </row>
    <row r="1463" spans="1:13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M1463" s="1"/>
    </row>
    <row r="1464" spans="1:13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M1464" s="1"/>
    </row>
    <row r="1465" spans="1:13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M1465" s="1"/>
    </row>
    <row r="1466" spans="1:13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M1466" s="1"/>
    </row>
    <row r="1467" spans="1:13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M1467" s="1"/>
    </row>
    <row r="1468" spans="1:13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M1468" s="1"/>
    </row>
    <row r="1469" spans="1:13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M1469" s="1"/>
    </row>
    <row r="1470" spans="1:13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M1470" s="1"/>
    </row>
    <row r="1471" spans="1:13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M1471" s="1"/>
    </row>
    <row r="1472" spans="1:13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M1472" s="1"/>
    </row>
    <row r="1473" spans="1:13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M1473" s="1"/>
    </row>
    <row r="1474" spans="1:13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M1474" s="1"/>
    </row>
    <row r="1475" spans="1:13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M1475" s="1"/>
    </row>
    <row r="1476" spans="1:13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M1476" s="1"/>
    </row>
    <row r="1477" spans="1:13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M1477" s="1"/>
    </row>
    <row r="1478" spans="1:13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M1478" s="1"/>
    </row>
    <row r="1479" spans="1:13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M1479" s="1"/>
    </row>
    <row r="1480" spans="1:13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M1480" s="1"/>
    </row>
    <row r="1481" spans="1:13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M1481" s="1"/>
    </row>
    <row r="1482" spans="1:13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M1482" s="1"/>
    </row>
    <row r="1483" spans="1:13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M1483" s="1"/>
    </row>
    <row r="1484" spans="1:13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M1484" s="1"/>
    </row>
    <row r="1485" spans="1:13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M1485" s="1"/>
    </row>
    <row r="1486" spans="1:13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M1486" s="1"/>
    </row>
    <row r="1487" spans="1:13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M1487" s="1"/>
    </row>
    <row r="1488" spans="1:13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M1488" s="1"/>
    </row>
    <row r="1489" spans="1:13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M1489" s="1"/>
    </row>
    <row r="1490" spans="1:13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M1490" s="1"/>
    </row>
    <row r="1491" spans="1:13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M1491" s="1"/>
    </row>
    <row r="1492" spans="1:13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M1492" s="1"/>
    </row>
    <row r="1493" spans="1:13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M1493" s="1"/>
    </row>
    <row r="1494" spans="1:13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M1494" s="1"/>
    </row>
    <row r="1495" spans="1:13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M1495" s="1"/>
    </row>
    <row r="1496" spans="1:13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M1496" s="1"/>
    </row>
    <row r="1497" spans="1:13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M1497" s="1"/>
    </row>
    <row r="1498" spans="1:13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M1498" s="1"/>
    </row>
    <row r="1499" spans="1:13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M1499" s="1"/>
    </row>
    <row r="1500" spans="1:13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M1500" s="1"/>
    </row>
    <row r="1501" spans="1:13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M1501" s="1"/>
    </row>
    <row r="1502" spans="1:13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M1502" s="1"/>
    </row>
    <row r="1503" spans="1:13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M1503" s="1"/>
    </row>
    <row r="1504" spans="1:13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M1504" s="1"/>
    </row>
    <row r="1505" spans="1:13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M1505" s="1"/>
    </row>
    <row r="1506" spans="1:13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M1506" s="1"/>
    </row>
    <row r="1507" spans="1:13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M1507" s="1"/>
    </row>
    <row r="1508" spans="1:13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M1508" s="1"/>
    </row>
    <row r="1509" spans="1:13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M1509" s="1"/>
    </row>
    <row r="1510" spans="1:13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M1510" s="1"/>
    </row>
    <row r="1511" spans="1:13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M1511" s="1"/>
    </row>
    <row r="1512" spans="1:13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M1512" s="1"/>
    </row>
    <row r="1513" spans="1:13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M1513" s="1"/>
    </row>
    <row r="1514" spans="1:13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M1514" s="1"/>
    </row>
    <row r="1515" spans="1:13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M1515" s="1"/>
    </row>
    <row r="1516" spans="1:13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M1516" s="1"/>
    </row>
    <row r="1517" spans="1:13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M1517" s="1"/>
    </row>
    <row r="1518" spans="1:13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M1518" s="1"/>
    </row>
    <row r="1519" spans="1:13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M1519" s="1"/>
    </row>
    <row r="1520" spans="1:13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M1520" s="1"/>
    </row>
    <row r="1521" spans="1:13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M1521" s="1"/>
    </row>
    <row r="1522" spans="1:13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M1522" s="1"/>
    </row>
    <row r="1523" spans="1:13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M1523" s="1"/>
    </row>
    <row r="1524" spans="1:13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M1524" s="1"/>
    </row>
    <row r="1525" spans="1:13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M1525" s="1"/>
    </row>
    <row r="1526" spans="1:13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M1526" s="1"/>
    </row>
    <row r="1527" spans="1:13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M1527" s="1"/>
    </row>
    <row r="1528" spans="1:13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M1528" s="1"/>
    </row>
    <row r="1529" spans="1:13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M1529" s="1"/>
    </row>
    <row r="1530" spans="1:13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M1530" s="1"/>
    </row>
    <row r="1531" spans="1:13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M1531" s="1"/>
    </row>
    <row r="1532" spans="1:13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M1532" s="1"/>
    </row>
    <row r="1533" spans="1:13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M1533" s="1"/>
    </row>
    <row r="1534" spans="1:13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M1534" s="1"/>
    </row>
    <row r="1535" spans="1:13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M1535" s="1"/>
    </row>
    <row r="1536" spans="1:13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M1536" s="1"/>
    </row>
    <row r="1537" spans="1:13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M1537" s="1"/>
    </row>
    <row r="1538" spans="1:13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M1538" s="1"/>
    </row>
    <row r="1539" spans="1:13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M1539" s="1"/>
    </row>
    <row r="1540" spans="1:13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M1540" s="1"/>
    </row>
    <row r="1541" spans="1:13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M1541" s="1"/>
    </row>
    <row r="1542" spans="1:13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M1542" s="1"/>
    </row>
    <row r="1543" spans="1:13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M1543" s="1"/>
    </row>
    <row r="1544" spans="1:13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M1544" s="1"/>
    </row>
    <row r="1545" spans="1:13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M1545" s="1"/>
    </row>
    <row r="1546" spans="1:13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M1546" s="1"/>
    </row>
    <row r="1547" spans="1:13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M1547" s="1"/>
    </row>
    <row r="1548" spans="1:13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M1548" s="1"/>
    </row>
    <row r="1549" spans="1:13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M1549" s="1"/>
    </row>
    <row r="1550" spans="1:13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M1550" s="1"/>
    </row>
    <row r="1551" spans="1:13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M1551" s="1"/>
    </row>
    <row r="1552" spans="1:13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M1552" s="1"/>
    </row>
    <row r="1553" spans="1:13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M1553" s="1"/>
    </row>
    <row r="1554" spans="1:13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M1554" s="1"/>
    </row>
    <row r="1555" spans="1:13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M1555" s="1"/>
    </row>
    <row r="1556" spans="1:13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M1556" s="1"/>
    </row>
    <row r="1557" spans="1:13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M1557" s="1"/>
    </row>
    <row r="1558" spans="1:13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M1558" s="1"/>
    </row>
    <row r="1559" spans="1:13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M1559" s="1"/>
    </row>
    <row r="1560" spans="1:13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M1560" s="1"/>
    </row>
    <row r="1561" spans="1:13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M1561" s="1"/>
    </row>
    <row r="1562" spans="1:13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M1562" s="1"/>
    </row>
    <row r="1563" spans="1:13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M1563" s="1"/>
    </row>
    <row r="1564" spans="1:13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M1564" s="1"/>
    </row>
    <row r="1565" spans="1:13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M1565" s="1"/>
    </row>
    <row r="1566" spans="1:13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M1566" s="1"/>
    </row>
    <row r="1567" spans="1:13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M1567" s="1"/>
    </row>
    <row r="1568" spans="1:13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M1568" s="1"/>
    </row>
    <row r="1569" spans="1:13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M1569" s="1"/>
    </row>
    <row r="1570" spans="1:13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M1570" s="1"/>
    </row>
    <row r="1571" spans="1:13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M1571" s="1"/>
    </row>
    <row r="1572" spans="1:13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M1572" s="1"/>
    </row>
    <row r="1573" spans="1:13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M1573" s="1"/>
    </row>
    <row r="1574" spans="1:13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M1574" s="1"/>
    </row>
    <row r="1575" spans="1:13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M1575" s="1"/>
    </row>
    <row r="1576" spans="1:13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M1576" s="1"/>
    </row>
    <row r="1577" spans="1:13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M1577" s="1"/>
    </row>
    <row r="1578" spans="1:13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M1578" s="1"/>
    </row>
    <row r="1579" spans="1:13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M1579" s="1"/>
    </row>
    <row r="1580" spans="1:13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M1580" s="1"/>
    </row>
    <row r="1581" spans="1:13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M1581" s="1"/>
    </row>
    <row r="1582" spans="1:13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M1582" s="1"/>
    </row>
    <row r="1583" spans="1:13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M1583" s="1"/>
    </row>
    <row r="1584" spans="1:13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M1584" s="1"/>
    </row>
    <row r="1585" spans="1:13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M1585" s="1"/>
    </row>
    <row r="1586" spans="1:13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M1586" s="1"/>
    </row>
    <row r="1587" spans="1:13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M1587" s="1"/>
    </row>
    <row r="1588" spans="1:13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M1588" s="1"/>
    </row>
    <row r="1589" spans="1:13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M1589" s="1"/>
    </row>
    <row r="1590" spans="1:13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M1590" s="1"/>
    </row>
    <row r="1591" spans="1:13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M1591" s="1"/>
    </row>
    <row r="1592" spans="1:13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M1592" s="1"/>
    </row>
    <row r="1593" spans="1:13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M1593" s="1"/>
    </row>
    <row r="1594" spans="1:13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M1594" s="1"/>
    </row>
    <row r="1595" spans="1:13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M1595" s="1"/>
    </row>
    <row r="1596" spans="1:13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M1596" s="1"/>
    </row>
    <row r="1597" spans="1:13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M1597" s="1"/>
    </row>
    <row r="1598" spans="1:13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M1598" s="1"/>
    </row>
    <row r="1599" spans="1:13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M1599" s="1"/>
    </row>
    <row r="1600" spans="1:13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M1600" s="1"/>
    </row>
    <row r="1601" spans="1:13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M1601" s="1"/>
    </row>
    <row r="1602" spans="1:13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M1602" s="1"/>
    </row>
    <row r="1603" spans="1:13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M1603" s="1"/>
    </row>
    <row r="1604" spans="1:13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M1604" s="1"/>
    </row>
    <row r="1605" spans="1:13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M1605" s="1"/>
    </row>
    <row r="1606" spans="1:13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M1606" s="1"/>
    </row>
    <row r="1607" spans="1:13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M1607" s="1"/>
    </row>
    <row r="1608" spans="1:13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M1608" s="1"/>
    </row>
    <row r="1609" spans="1:13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M1609" s="1"/>
    </row>
    <row r="1610" spans="1:13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M1610" s="1"/>
    </row>
    <row r="1611" spans="1:13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M1611" s="1"/>
    </row>
    <row r="1612" spans="1:13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M1612" s="1"/>
    </row>
    <row r="1613" spans="1:13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M1613" s="1"/>
    </row>
    <row r="1614" spans="1:13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M1614" s="1"/>
    </row>
    <row r="1615" spans="1:13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M1615" s="1"/>
    </row>
    <row r="1616" spans="1:13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M1616" s="1"/>
    </row>
    <row r="1617" spans="1:13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M1617" s="1"/>
    </row>
    <row r="1618" spans="1:13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M1618" s="1"/>
    </row>
    <row r="1619" spans="1:13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M1619" s="1"/>
    </row>
    <row r="1620" spans="1:13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M1620" s="1"/>
    </row>
    <row r="1621" spans="1:13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M1621" s="1"/>
    </row>
    <row r="1622" spans="1:13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M1622" s="1"/>
    </row>
    <row r="1623" spans="1:13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M1623" s="1"/>
    </row>
    <row r="1624" spans="1:13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M1624" s="1"/>
    </row>
    <row r="1625" spans="1:13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M1625" s="1"/>
    </row>
    <row r="1626" spans="1:13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M1626" s="1"/>
    </row>
    <row r="1627" spans="1:13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M1627" s="1"/>
    </row>
    <row r="1628" spans="1:13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M1628" s="1"/>
    </row>
    <row r="1629" spans="1:13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M1629" s="1"/>
    </row>
    <row r="1630" spans="1:13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M1630" s="1"/>
    </row>
    <row r="1631" spans="1:13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M1631" s="1"/>
    </row>
    <row r="1632" spans="1:13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M1632" s="1"/>
    </row>
    <row r="1633" spans="1:13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M1633" s="1"/>
    </row>
    <row r="1634" spans="1:13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M1634" s="1"/>
    </row>
    <row r="1635" spans="1:13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M1635" s="1"/>
    </row>
    <row r="1636" spans="1:13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M1636" s="1"/>
    </row>
    <row r="1637" spans="1:13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M1637" s="1"/>
    </row>
    <row r="1638" spans="1:13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M1638" s="1"/>
    </row>
    <row r="1639" spans="1:13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M1639" s="1"/>
    </row>
    <row r="1640" spans="1:13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M1640" s="1"/>
    </row>
    <row r="1641" spans="1:13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M1641" s="1"/>
    </row>
    <row r="1642" spans="1:13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M1642" s="1"/>
    </row>
    <row r="1643" spans="1:13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M1643" s="1"/>
    </row>
    <row r="1644" spans="1:13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M1644" s="1"/>
    </row>
    <row r="1645" spans="1:13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M1645" s="1"/>
    </row>
    <row r="1646" spans="1:13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M1646" s="1"/>
    </row>
    <row r="1647" spans="1:13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M1647" s="1"/>
    </row>
    <row r="1648" spans="1:13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M1648" s="1"/>
    </row>
    <row r="1649" spans="1:13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M1649" s="1"/>
    </row>
    <row r="1650" spans="1:13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M1650" s="1"/>
    </row>
    <row r="1651" spans="1:13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M1651" s="1"/>
    </row>
    <row r="1652" spans="1:13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M1652" s="1"/>
    </row>
    <row r="1653" spans="1:13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M1653" s="1"/>
    </row>
    <row r="1654" spans="1:13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M1654" s="1"/>
    </row>
    <row r="1655" spans="1:13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M1655" s="1"/>
    </row>
    <row r="1656" spans="1:13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M1656" s="1"/>
    </row>
    <row r="1657" spans="1:13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M1657" s="1"/>
    </row>
    <row r="1658" spans="1:13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M1658" s="1"/>
    </row>
    <row r="1659" spans="1:13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M1659" s="1"/>
    </row>
    <row r="1660" spans="1:13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M1660" s="1"/>
    </row>
    <row r="1661" spans="1:13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M1661" s="1"/>
    </row>
    <row r="1662" spans="1:13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M1662" s="1"/>
    </row>
    <row r="1663" spans="1:13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M1663" s="1"/>
    </row>
    <row r="1664" spans="1:13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M1664" s="1"/>
    </row>
    <row r="1665" spans="1:13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M1665" s="1"/>
    </row>
    <row r="1666" spans="1:13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M1666" s="1"/>
    </row>
    <row r="1667" spans="1:13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M1667" s="1"/>
    </row>
    <row r="1668" spans="1:13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M1668" s="1"/>
    </row>
    <row r="1669" spans="1:13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M1669" s="1"/>
    </row>
    <row r="1670" spans="1:13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M1670" s="1"/>
    </row>
    <row r="1671" spans="1:13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M1671" s="1"/>
    </row>
    <row r="1672" spans="1:13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M1672" s="1"/>
    </row>
    <row r="1673" spans="1:13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M1673" s="1"/>
    </row>
    <row r="1674" spans="1:13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M1674" s="1"/>
    </row>
    <row r="1675" spans="1:13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M1675" s="1"/>
    </row>
    <row r="1676" spans="1:13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M1676" s="1"/>
    </row>
    <row r="1677" spans="1:13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M1677" s="1"/>
    </row>
    <row r="1678" spans="1:13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M1678" s="1"/>
    </row>
    <row r="1679" spans="1:13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M1679" s="1"/>
    </row>
    <row r="1680" spans="1:13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M1680" s="1"/>
    </row>
    <row r="1681" spans="1:13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M1681" s="1"/>
    </row>
    <row r="1682" spans="1:13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M1682" s="1"/>
    </row>
    <row r="1683" spans="1:13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M1683" s="1"/>
    </row>
    <row r="1684" spans="1:13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M1684" s="1"/>
    </row>
    <row r="1685" spans="1:13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M1685" s="1"/>
    </row>
    <row r="1686" spans="1:13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M1686" s="1"/>
    </row>
    <row r="1687" spans="1:13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M1687" s="1"/>
    </row>
    <row r="1688" spans="1:13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M1688" s="1"/>
    </row>
    <row r="1689" spans="1:13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M1689" s="1"/>
    </row>
    <row r="1690" spans="1:13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M1690" s="1"/>
    </row>
    <row r="1691" spans="1:13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M1691" s="1"/>
    </row>
    <row r="1692" spans="1:13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M1692" s="1"/>
    </row>
    <row r="1693" spans="1:13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M1693" s="1"/>
    </row>
    <row r="1694" spans="1:13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M1694" s="1"/>
    </row>
    <row r="1695" spans="1:13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M1695" s="1"/>
    </row>
    <row r="1696" spans="1:13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M1696" s="1"/>
    </row>
    <row r="1697" spans="1:13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M1697" s="1"/>
    </row>
    <row r="1698" spans="1:13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M1698" s="1"/>
    </row>
    <row r="1699" spans="1:13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M1699" s="1"/>
    </row>
    <row r="1700" spans="1:13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M1700" s="1"/>
    </row>
    <row r="1701" spans="1:13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M1701" s="1"/>
    </row>
    <row r="1702" spans="1:13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M1702" s="1"/>
    </row>
    <row r="1703" spans="1:13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M1703" s="1"/>
    </row>
    <row r="1704" spans="1:13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M1704" s="1"/>
    </row>
    <row r="1705" spans="1:13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M1705" s="1"/>
    </row>
    <row r="1706" spans="1:13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M1706" s="1"/>
    </row>
    <row r="1707" spans="1:13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M1707" s="1"/>
    </row>
    <row r="1708" spans="1:13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M1708" s="1"/>
    </row>
    <row r="1709" spans="1:13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M1709" s="1"/>
    </row>
    <row r="1710" spans="1:13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M1710" s="1"/>
    </row>
    <row r="1711" spans="1:13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M1711" s="1"/>
    </row>
    <row r="1712" spans="1:13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M1712" s="1"/>
    </row>
    <row r="1713" spans="1:13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M1713" s="1"/>
    </row>
    <row r="1714" spans="1:13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M1714" s="1"/>
    </row>
    <row r="1715" spans="1:13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M1715" s="1"/>
    </row>
    <row r="1716" spans="1:13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M1716" s="1"/>
    </row>
    <row r="1717" spans="1:13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M1717" s="1"/>
    </row>
    <row r="1718" spans="1:13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M1718" s="1"/>
    </row>
    <row r="1719" spans="1:13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M1719" s="1"/>
    </row>
    <row r="1720" spans="1:13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M1720" s="1"/>
    </row>
    <row r="1721" spans="1:13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M1721" s="1"/>
    </row>
    <row r="1722" spans="1:13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M1722" s="1"/>
    </row>
    <row r="1723" spans="1:13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M1723" s="1"/>
    </row>
    <row r="1724" spans="1:13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M1724" s="1"/>
    </row>
    <row r="1725" spans="1:13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M1725" s="1"/>
    </row>
    <row r="1726" spans="1:13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M1726" s="1"/>
    </row>
    <row r="1727" spans="1:13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M1727" s="1"/>
    </row>
    <row r="1728" spans="1:13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M1728" s="1"/>
    </row>
    <row r="1729" spans="1:13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M1729" s="1"/>
    </row>
    <row r="1730" spans="1:13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M1730" s="1"/>
    </row>
    <row r="1731" spans="1:13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M1731" s="1"/>
    </row>
    <row r="1732" spans="1:13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M1732" s="1"/>
    </row>
    <row r="1733" spans="1:13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M1733" s="1"/>
    </row>
    <row r="1734" spans="1:13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M1734" s="1"/>
    </row>
    <row r="1735" spans="1:13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M1735" s="1"/>
    </row>
    <row r="1736" spans="1:13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M1736" s="1"/>
    </row>
    <row r="1737" spans="1:13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M1737" s="1"/>
    </row>
    <row r="1738" spans="1:13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M1738" s="1"/>
    </row>
    <row r="1739" spans="1:13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M1739" s="1"/>
    </row>
    <row r="1740" spans="1:13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M1740" s="1"/>
    </row>
    <row r="1741" spans="1:13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M1741" s="1"/>
    </row>
    <row r="1742" spans="1:13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M1742" s="1"/>
    </row>
    <row r="1743" spans="1:13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M1743" s="1"/>
    </row>
    <row r="1744" spans="1:13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M1744" s="1"/>
    </row>
    <row r="1745" spans="1:13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M1745" s="1"/>
    </row>
    <row r="1746" spans="1:13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M1746" s="1"/>
    </row>
    <row r="1747" spans="1:13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M1747" s="1"/>
    </row>
    <row r="1748" spans="1:13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M1748" s="1"/>
    </row>
    <row r="1749" spans="1:13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M1749" s="1"/>
    </row>
    <row r="1750" spans="1:13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M1750" s="1"/>
    </row>
    <row r="1751" spans="1:13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M1751" s="1"/>
    </row>
    <row r="1752" spans="1:13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M1752" s="1"/>
    </row>
    <row r="1753" spans="1:13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M1753" s="1"/>
    </row>
    <row r="1754" spans="1:13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M1754" s="1"/>
    </row>
    <row r="1755" spans="1:13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M1755" s="1"/>
    </row>
    <row r="1756" spans="1:13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M1756" s="1"/>
    </row>
    <row r="1757" spans="1:13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M1757" s="1"/>
    </row>
    <row r="1758" spans="1:13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M1758" s="1"/>
    </row>
    <row r="1759" spans="1:13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M1759" s="1"/>
    </row>
    <row r="1760" spans="1:13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M1760" s="1"/>
    </row>
    <row r="1761" spans="1:13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M1761" s="1"/>
    </row>
    <row r="1762" spans="1:13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M1762" s="1"/>
    </row>
    <row r="1763" spans="1:13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M1763" s="1"/>
    </row>
    <row r="1764" spans="1:13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M1764" s="1"/>
    </row>
    <row r="1765" spans="1:13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M1765" s="1"/>
    </row>
    <row r="1766" spans="1:13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M1766" s="1"/>
    </row>
    <row r="1767" spans="1:13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M1767" s="1"/>
    </row>
    <row r="1768" spans="1:13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M1768" s="1"/>
    </row>
    <row r="1769" spans="1:13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M1769" s="1"/>
    </row>
    <row r="1770" spans="1:13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M1770" s="1"/>
    </row>
    <row r="1771" spans="1:13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M1771" s="1"/>
    </row>
    <row r="1772" spans="1:13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M1772" s="1"/>
    </row>
    <row r="1773" spans="1:13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M1773" s="1"/>
    </row>
    <row r="1774" spans="1:13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M1774" s="1"/>
    </row>
    <row r="1775" spans="1:13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M1775" s="1"/>
    </row>
    <row r="1776" spans="1:13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M1776" s="1"/>
    </row>
    <row r="1777" spans="1:13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M1777" s="1"/>
    </row>
    <row r="1778" spans="1:13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M1778" s="1"/>
    </row>
    <row r="1779" spans="1:13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M1779" s="1"/>
    </row>
    <row r="1780" spans="1:13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M1780" s="1"/>
    </row>
    <row r="1781" spans="1:13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M1781" s="1"/>
    </row>
    <row r="1782" spans="1:13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M1782" s="1"/>
    </row>
    <row r="1783" spans="1:13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M1783" s="1"/>
    </row>
    <row r="1784" spans="1:13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M1784" s="1"/>
    </row>
    <row r="1785" spans="1:13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M1785" s="1"/>
    </row>
    <row r="1786" spans="1:13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M1786" s="1"/>
    </row>
    <row r="1787" spans="1:13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M1787" s="1"/>
    </row>
    <row r="1788" spans="1:13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M1788" s="1"/>
    </row>
    <row r="1789" spans="1:13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M1789" s="1"/>
    </row>
    <row r="1790" spans="1:13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M1790" s="1"/>
    </row>
    <row r="1791" spans="1:13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M1791" s="1"/>
    </row>
    <row r="1792" spans="1:13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M1792" s="1"/>
    </row>
    <row r="1793" spans="1:13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M1793" s="1"/>
    </row>
    <row r="1794" spans="1:13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M1794" s="1"/>
    </row>
    <row r="1795" spans="1:13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M1795" s="1"/>
    </row>
    <row r="1796" spans="1:13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M1796" s="1"/>
    </row>
    <row r="1797" spans="1:13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M1797" s="1"/>
    </row>
    <row r="1798" spans="1:13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M1798" s="1"/>
    </row>
    <row r="1799" spans="1:13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M1799" s="1"/>
    </row>
    <row r="1800" spans="1:13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M1800" s="1"/>
    </row>
    <row r="1801" spans="1:13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M1801" s="1"/>
    </row>
    <row r="1802" spans="1:13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M1802" s="1"/>
    </row>
    <row r="1803" spans="1:13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M1803" s="1"/>
    </row>
    <row r="1804" spans="1:13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M1804" s="1"/>
    </row>
    <row r="1805" spans="1:13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M1805" s="1"/>
    </row>
    <row r="1806" spans="1:13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M1806" s="1"/>
    </row>
    <row r="1807" spans="1:13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M1807" s="1"/>
    </row>
    <row r="1808" spans="1:13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M1808" s="1"/>
    </row>
    <row r="1809" spans="1:13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M1809" s="1"/>
    </row>
    <row r="1810" spans="1:13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M1810" s="1"/>
    </row>
    <row r="1811" spans="1:13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M1811" s="1"/>
    </row>
    <row r="1812" spans="1:13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M1812" s="1"/>
    </row>
    <row r="1813" spans="1:13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M1813" s="1"/>
    </row>
    <row r="1814" spans="1:13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M1814" s="1"/>
    </row>
    <row r="1815" spans="1:13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M1815" s="1"/>
    </row>
    <row r="1816" spans="1:13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M1816" s="1"/>
    </row>
    <row r="1817" spans="1:13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M1817" s="1"/>
    </row>
    <row r="1818" spans="1:13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M1818" s="1"/>
    </row>
    <row r="1819" spans="1:13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M1819" s="1"/>
    </row>
    <row r="1820" spans="1:13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M1820" s="1"/>
    </row>
    <row r="1821" spans="1:13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M1821" s="1"/>
    </row>
    <row r="1822" spans="1:13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M1822" s="1"/>
    </row>
    <row r="1823" spans="1:13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M1823" s="1"/>
    </row>
    <row r="1824" spans="1:13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M1824" s="1"/>
    </row>
    <row r="1825" spans="1:13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M1825" s="1"/>
    </row>
    <row r="1826" spans="1:13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M1826" s="1"/>
    </row>
    <row r="1827" spans="1:13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M1827" s="1"/>
    </row>
    <row r="1828" spans="1:13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M1828" s="1"/>
    </row>
    <row r="1829" spans="1:13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M1829" s="1"/>
    </row>
    <row r="1830" spans="1:13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M1830" s="1"/>
    </row>
    <row r="1831" spans="1:13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M1831" s="1"/>
    </row>
    <row r="1832" spans="1:13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M1832" s="1"/>
    </row>
    <row r="1833" spans="1:13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M1833" s="1"/>
    </row>
    <row r="1834" spans="1:13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M1834" s="1"/>
    </row>
    <row r="1835" spans="1:13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M1835" s="1"/>
    </row>
    <row r="1836" spans="1:13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M1836" s="1"/>
    </row>
    <row r="1837" spans="1:13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M1837" s="1"/>
    </row>
    <row r="1838" spans="1:13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M1838" s="1"/>
    </row>
    <row r="1839" spans="1:13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M1839" s="1"/>
    </row>
    <row r="1840" spans="1:13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M1840" s="1"/>
    </row>
    <row r="1841" spans="1:13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M1841" s="1"/>
    </row>
    <row r="1842" spans="1:13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M1842" s="1"/>
    </row>
    <row r="1843" spans="1:13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M1843" s="1"/>
    </row>
    <row r="1844" spans="1:13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M1844" s="1"/>
    </row>
    <row r="1845" spans="1:13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M1845" s="1"/>
    </row>
    <row r="1846" spans="1:13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M1846" s="1"/>
    </row>
    <row r="1847" spans="1:13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M1847" s="1"/>
    </row>
    <row r="1848" spans="1:13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M1848" s="1"/>
    </row>
    <row r="1849" spans="1:13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M1849" s="1"/>
    </row>
    <row r="1850" spans="1:13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M1850" s="1"/>
    </row>
    <row r="1851" spans="1:13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M1851" s="1"/>
    </row>
    <row r="1852" spans="1:13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M1852" s="1"/>
    </row>
    <row r="1853" spans="1:13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M1853" s="1"/>
    </row>
    <row r="1854" spans="1:13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M1854" s="1"/>
    </row>
    <row r="1855" spans="1:13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M1855" s="1"/>
    </row>
    <row r="1856" spans="1:13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M1856" s="1"/>
    </row>
    <row r="1857" spans="1:13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M1857" s="1"/>
    </row>
    <row r="1858" spans="1:13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M1858" s="1"/>
    </row>
    <row r="1859" spans="1:13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M1859" s="1"/>
    </row>
    <row r="1860" spans="1:13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M1860" s="1"/>
    </row>
    <row r="1861" spans="1:13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M1861" s="1"/>
    </row>
    <row r="1862" spans="1:13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M1862" s="1"/>
    </row>
    <row r="1863" spans="1:13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M1863" s="1"/>
    </row>
    <row r="1864" spans="1:13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M1864" s="1"/>
    </row>
    <row r="1865" spans="1:13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M1865" s="1"/>
    </row>
    <row r="1866" spans="1:13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M1866" s="1"/>
    </row>
    <row r="1867" spans="1:13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M1867" s="1"/>
    </row>
    <row r="1868" spans="1:13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M1868" s="1"/>
    </row>
    <row r="1869" spans="1:13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M1869" s="1"/>
    </row>
    <row r="1870" spans="1:13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M1870" s="1"/>
    </row>
    <row r="1871" spans="1:13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M1871" s="1"/>
    </row>
    <row r="1872" spans="1:13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M1872" s="1"/>
    </row>
    <row r="1873" spans="1:13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M1873" s="1"/>
    </row>
    <row r="1874" spans="1:13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M1874" s="1"/>
    </row>
    <row r="1875" spans="1:13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M1875" s="1"/>
    </row>
    <row r="1876" spans="1:13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M1876" s="1"/>
    </row>
    <row r="1877" spans="1:13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M1877" s="1"/>
    </row>
    <row r="1878" spans="1:13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M1878" s="1"/>
    </row>
    <row r="1879" spans="1:13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M1879" s="1"/>
    </row>
    <row r="1880" spans="1:13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M1880" s="1"/>
    </row>
    <row r="1881" spans="1:13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M1881" s="1"/>
    </row>
    <row r="1882" spans="1:13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M1882" s="1"/>
    </row>
    <row r="1883" spans="1:13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M1883" s="1"/>
    </row>
    <row r="1884" spans="1:13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M1884" s="1"/>
    </row>
    <row r="1885" spans="1:13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M1885" s="1"/>
    </row>
    <row r="1886" spans="1:13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M1886" s="1"/>
    </row>
    <row r="1887" spans="1:13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M1887" s="1"/>
    </row>
    <row r="1888" spans="1:13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M1888" s="1"/>
    </row>
    <row r="1889" spans="1:13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M1889" s="1"/>
    </row>
    <row r="1890" spans="1:13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M1890" s="1"/>
    </row>
    <row r="1891" spans="1:13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M1891" s="1"/>
    </row>
    <row r="1892" spans="1:13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M1892" s="1"/>
    </row>
    <row r="1893" spans="1:13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M1893" s="1"/>
    </row>
    <row r="1894" spans="1:13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M1894" s="1"/>
    </row>
    <row r="1895" spans="1:13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M1895" s="1"/>
    </row>
    <row r="1896" spans="1:13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M1896" s="1"/>
    </row>
    <row r="1897" spans="1:13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M1897" s="1"/>
    </row>
    <row r="1898" spans="1:13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M1898" s="1"/>
    </row>
    <row r="1899" spans="1:13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M1899" s="1"/>
    </row>
    <row r="1900" spans="1:13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M1900" s="1"/>
    </row>
    <row r="1901" spans="1:13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M1901" s="1"/>
    </row>
    <row r="1902" spans="1:13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M1902" s="1"/>
    </row>
    <row r="1903" spans="1:13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M1903" s="1"/>
    </row>
    <row r="1904" spans="1:13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M1904" s="1"/>
    </row>
    <row r="1905" spans="1:13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M1905" s="1"/>
    </row>
    <row r="1906" spans="1:13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M1906" s="1"/>
    </row>
    <row r="1907" spans="1:13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M1907" s="1"/>
    </row>
    <row r="1908" spans="1:13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M1908" s="1"/>
    </row>
    <row r="1909" spans="1:13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M1909" s="1"/>
    </row>
    <row r="1910" spans="1:13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M1910" s="1"/>
    </row>
    <row r="1911" spans="1:13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M1911" s="1"/>
    </row>
    <row r="1912" spans="1:13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M1912" s="1"/>
    </row>
    <row r="1913" spans="1:13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M1913" s="1"/>
    </row>
    <row r="1914" spans="1:13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M1914" s="1"/>
    </row>
    <row r="1915" spans="1:13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M1915" s="1"/>
    </row>
    <row r="1916" spans="1:13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M1916" s="1"/>
    </row>
    <row r="1917" spans="1:13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M1917" s="1"/>
    </row>
    <row r="1918" spans="1:13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M1918" s="1"/>
    </row>
    <row r="1919" spans="1:13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M1919" s="1"/>
    </row>
    <row r="1920" spans="1:13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M1920" s="1"/>
    </row>
    <row r="1921" spans="1:13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M1921" s="1"/>
    </row>
    <row r="1922" spans="1:13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M1922" s="1"/>
    </row>
    <row r="1923" spans="1:13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M1923" s="1"/>
    </row>
    <row r="1924" spans="1:13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M1924" s="1"/>
    </row>
    <row r="1925" spans="1:13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M1925" s="1"/>
    </row>
    <row r="1926" spans="1:13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M1926" s="1"/>
    </row>
    <row r="1927" spans="1:13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M1927" s="1"/>
    </row>
    <row r="1928" spans="1:13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M1928" s="1"/>
    </row>
    <row r="1929" spans="1:13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M1929" s="1"/>
    </row>
    <row r="1930" spans="1:13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M1930" s="1"/>
    </row>
    <row r="1931" spans="1:13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M1931" s="1"/>
    </row>
    <row r="1932" spans="1:13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M1932" s="1"/>
    </row>
    <row r="1933" spans="1:13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M1933" s="1"/>
    </row>
    <row r="1934" spans="1:13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M1934" s="1"/>
    </row>
    <row r="1935" spans="1:13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M1935" s="1"/>
    </row>
    <row r="1936" spans="1:13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M1936" s="1"/>
    </row>
    <row r="1937" spans="1:13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M1937" s="1"/>
    </row>
    <row r="1938" spans="1:13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M1938" s="1"/>
    </row>
    <row r="1939" spans="1:13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M1939" s="1"/>
    </row>
    <row r="1940" spans="1:13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M1940" s="1"/>
    </row>
    <row r="1941" spans="1:13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M1941" s="1"/>
    </row>
    <row r="1942" spans="1:13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M1942" s="1"/>
    </row>
    <row r="1943" spans="1:13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M1943" s="1"/>
    </row>
    <row r="1944" spans="1:13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M1944" s="1"/>
    </row>
    <row r="1945" spans="1:13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M1945" s="1"/>
    </row>
    <row r="1946" spans="1:13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M1946" s="1"/>
    </row>
    <row r="1947" spans="1:13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M1947" s="1"/>
    </row>
    <row r="1948" spans="1:13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M1948" s="1"/>
    </row>
    <row r="1949" spans="1:13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M1949" s="1"/>
    </row>
    <row r="1950" spans="1:13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M1950" s="1"/>
    </row>
    <row r="1951" spans="1:13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M1951" s="1"/>
    </row>
    <row r="1952" spans="1:13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M1952" s="1"/>
    </row>
    <row r="1953" spans="1:13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M1953" s="1"/>
    </row>
    <row r="1954" spans="1:13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M1954" s="1"/>
    </row>
    <row r="1955" spans="1:13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M1955" s="1"/>
    </row>
    <row r="1956" spans="1:13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M1956" s="1"/>
    </row>
    <row r="1957" spans="1:13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M1957" s="1"/>
    </row>
    <row r="1958" spans="1:13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M1958" s="1"/>
    </row>
    <row r="1959" spans="1:13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M1959" s="1"/>
    </row>
    <row r="1960" spans="1:13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M1960" s="1"/>
    </row>
    <row r="1961" spans="1:13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M1961" s="1"/>
    </row>
    <row r="1962" spans="1:13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M1962" s="1"/>
    </row>
    <row r="1963" spans="1:13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M1963" s="1"/>
    </row>
    <row r="1964" spans="1:13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M1964" s="1"/>
    </row>
    <row r="1965" spans="1:13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M1965" s="1"/>
    </row>
    <row r="1966" spans="1:13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M1966" s="1"/>
    </row>
    <row r="1967" spans="1:13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M1967" s="1"/>
    </row>
    <row r="1968" spans="1:13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M1968" s="1"/>
    </row>
    <row r="1969" spans="1:13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M1969" s="1"/>
    </row>
    <row r="1970" spans="1:13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M1970" s="1"/>
    </row>
    <row r="1971" spans="1:13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M1971" s="1"/>
    </row>
    <row r="1972" spans="1:13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M1972" s="1"/>
    </row>
    <row r="1973" spans="1:13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M1973" s="1"/>
    </row>
    <row r="1974" spans="1:13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M1974" s="1"/>
    </row>
    <row r="1975" spans="1:13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M1975" s="1"/>
    </row>
    <row r="1976" spans="1:13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M1976" s="1"/>
    </row>
    <row r="1977" spans="1:13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M1977" s="1"/>
    </row>
    <row r="1978" spans="1:13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M1978" s="1"/>
    </row>
    <row r="1979" spans="1:13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M1979" s="1"/>
    </row>
    <row r="1980" spans="1:13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M1980" s="1"/>
    </row>
    <row r="1981" spans="1:13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M1981" s="1"/>
    </row>
    <row r="1982" spans="1:13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M1982" s="1"/>
    </row>
    <row r="1983" spans="1:13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M1983" s="1"/>
    </row>
    <row r="1984" spans="1:13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M1984" s="1"/>
    </row>
    <row r="1985" spans="1:13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M1985" s="1"/>
    </row>
    <row r="1986" spans="1:13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M1986" s="1"/>
    </row>
    <row r="1987" spans="1:13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M1987" s="1"/>
    </row>
    <row r="1988" spans="1:13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M1988" s="1"/>
    </row>
    <row r="1989" spans="1:13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M1989" s="1"/>
    </row>
    <row r="1990" spans="1:13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M1990" s="1"/>
    </row>
    <row r="1991" spans="1:13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M1991" s="1"/>
    </row>
    <row r="1992" spans="1:13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M1992" s="1"/>
    </row>
    <row r="1993" spans="1:13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M1993" s="1"/>
    </row>
    <row r="1994" spans="1:13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M1994" s="1"/>
    </row>
    <row r="1995" spans="1:13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M1995" s="1"/>
    </row>
    <row r="1996" spans="1:13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M1996" s="1"/>
    </row>
    <row r="1997" spans="1:13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M1997" s="1"/>
    </row>
    <row r="1998" spans="1:13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M1998" s="1"/>
    </row>
    <row r="1999" spans="1:13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M1999" s="1"/>
    </row>
    <row r="2000" spans="1:13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M2000" s="1"/>
    </row>
    <row r="2001" spans="1:13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M2001" s="1"/>
    </row>
    <row r="2002" spans="1:13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M2002" s="1"/>
    </row>
    <row r="2003" spans="1:13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M2003" s="1"/>
    </row>
    <row r="2004" spans="1:13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M2004" s="1"/>
    </row>
    <row r="2005" spans="1:13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M2005" s="1"/>
    </row>
    <row r="2006" spans="1:13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M2006" s="1"/>
    </row>
    <row r="2007" spans="1:13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M2007" s="1"/>
    </row>
    <row r="2008" spans="1:13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M2008" s="1"/>
    </row>
    <row r="2009" spans="1:13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M2009" s="1"/>
    </row>
    <row r="2010" spans="1:13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M2010" s="1"/>
    </row>
    <row r="2011" spans="1:13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M2011" s="1"/>
    </row>
    <row r="2012" spans="1:13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M2012" s="1"/>
    </row>
    <row r="2013" spans="1:13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M2013" s="1"/>
    </row>
    <row r="2014" spans="1:13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M2014" s="1"/>
    </row>
    <row r="2015" spans="1:13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M2015" s="1"/>
    </row>
    <row r="2016" spans="1:13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M2016" s="1"/>
    </row>
    <row r="2017" spans="1:13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M2017" s="1"/>
    </row>
    <row r="2018" spans="1:13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M2018" s="1"/>
    </row>
    <row r="2019" spans="1:13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M2019" s="1"/>
    </row>
    <row r="2020" spans="1:13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M2020" s="1"/>
    </row>
    <row r="2021" spans="1:13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M2021" s="1"/>
    </row>
    <row r="2022" spans="1:13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M2022" s="1"/>
    </row>
    <row r="2023" spans="1:13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M2023" s="1"/>
    </row>
    <row r="2024" spans="1:13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M2024" s="1"/>
    </row>
    <row r="2025" spans="1:13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M2025" s="1"/>
    </row>
    <row r="2026" spans="1:13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M2026" s="1"/>
    </row>
    <row r="2027" spans="1:13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M2027" s="1"/>
    </row>
    <row r="2028" spans="1:13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M2028" s="1"/>
    </row>
    <row r="2029" spans="1:13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M2029" s="1"/>
    </row>
    <row r="2030" spans="1:13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M2030" s="1"/>
    </row>
    <row r="2031" spans="1:13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M2031" s="1"/>
    </row>
    <row r="2032" spans="1:13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M2032" s="1"/>
    </row>
    <row r="2033" spans="1:13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M2033" s="1"/>
    </row>
    <row r="2034" spans="1:13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M2034" s="1"/>
    </row>
    <row r="2035" spans="1:13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M2035" s="1"/>
    </row>
    <row r="2036" spans="1:13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M2036" s="1"/>
    </row>
    <row r="2037" spans="1:13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M2037" s="1"/>
    </row>
    <row r="2038" spans="1:13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M2038" s="1"/>
    </row>
    <row r="2039" spans="1:13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M2039" s="1"/>
    </row>
    <row r="2040" spans="1:13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M2040" s="1"/>
    </row>
    <row r="2041" spans="1:13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M2041" s="1"/>
    </row>
    <row r="2042" spans="1:13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M2042" s="1"/>
    </row>
    <row r="2043" spans="1:13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M2043" s="1"/>
    </row>
    <row r="2044" spans="1:13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M2044" s="1"/>
    </row>
    <row r="2045" spans="1:13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M2045" s="1"/>
    </row>
    <row r="2046" spans="1:13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M2046" s="1"/>
    </row>
    <row r="2047" spans="1:13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M2047" s="1"/>
    </row>
    <row r="2048" spans="1:13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M2048" s="1"/>
    </row>
    <row r="2049" spans="1:13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M2049" s="1"/>
    </row>
    <row r="2050" spans="1:13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M2050" s="1"/>
    </row>
    <row r="2051" spans="1:13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M2051" s="1"/>
    </row>
    <row r="2052" spans="1:13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M2052" s="1"/>
    </row>
    <row r="2053" spans="1:13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M2053" s="1"/>
    </row>
    <row r="2054" spans="1:13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M2054" s="1"/>
    </row>
    <row r="2055" spans="1:13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M2055" s="1"/>
    </row>
    <row r="2056" spans="1:13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M2056" s="1"/>
    </row>
    <row r="2057" spans="1:13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M2057" s="1"/>
    </row>
    <row r="2058" spans="1:13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M2058" s="1"/>
    </row>
    <row r="2059" spans="1:13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M2059" s="1"/>
    </row>
    <row r="2060" spans="1:13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M2060" s="1"/>
    </row>
    <row r="2061" spans="1:13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M2061" s="1"/>
    </row>
    <row r="2062" spans="1:13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M2062" s="1"/>
    </row>
    <row r="2063" spans="1:13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M2063" s="1"/>
    </row>
    <row r="2064" spans="1:13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M2064" s="1"/>
    </row>
    <row r="2065" spans="1:13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M2065" s="1"/>
    </row>
    <row r="2066" spans="1:13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M2066" s="1"/>
    </row>
    <row r="2067" spans="1:13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M2067" s="1"/>
    </row>
    <row r="2068" spans="1:13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M2068" s="1"/>
    </row>
    <row r="2069" spans="1:13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M2069" s="1"/>
    </row>
    <row r="2070" spans="1:13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M2070" s="1"/>
    </row>
    <row r="2071" spans="1:13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M2071" s="1"/>
    </row>
    <row r="2072" spans="1:13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M2072" s="1"/>
    </row>
    <row r="2073" spans="1:13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M2073" s="1"/>
    </row>
    <row r="2074" spans="1:13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M2074" s="1"/>
    </row>
    <row r="2075" spans="1:13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M2075" s="1"/>
    </row>
    <row r="2076" spans="1:13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M2076" s="1"/>
    </row>
    <row r="2077" spans="1:13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M2077" s="1"/>
    </row>
    <row r="2078" spans="1:13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M2078" s="1"/>
    </row>
    <row r="2079" spans="1:13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M2079" s="1"/>
    </row>
    <row r="2080" spans="1:13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M2080" s="1"/>
    </row>
    <row r="2081" spans="1:13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M2081" s="1"/>
    </row>
    <row r="2082" spans="1:13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M2082" s="1"/>
    </row>
    <row r="2083" spans="1:13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M2083" s="1"/>
    </row>
    <row r="2084" spans="1:13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M2084" s="1"/>
    </row>
    <row r="2085" spans="1:13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M2085" s="1"/>
    </row>
    <row r="2086" spans="1:13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M2086" s="1"/>
    </row>
    <row r="2087" spans="1:13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M2087" s="1"/>
    </row>
    <row r="2088" spans="1:13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M2088" s="1"/>
    </row>
    <row r="2089" spans="1:13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M2089" s="1"/>
    </row>
    <row r="2090" spans="1:13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M2090" s="1"/>
    </row>
    <row r="2091" spans="1:13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M2091" s="1"/>
    </row>
    <row r="2092" spans="1:13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M2092" s="1"/>
    </row>
    <row r="2093" spans="1:13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M2093" s="1"/>
    </row>
    <row r="2094" spans="1:13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M2094" s="1"/>
    </row>
    <row r="2095" spans="1:13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M2095" s="1"/>
    </row>
    <row r="2096" spans="1:13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M2096" s="1"/>
    </row>
    <row r="2097" spans="1:13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M2097" s="1"/>
    </row>
    <row r="2098" spans="1:13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M2098" s="1"/>
    </row>
    <row r="2099" spans="1:13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M2099" s="1"/>
    </row>
    <row r="2100" spans="1:13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M2100" s="1"/>
    </row>
    <row r="2101" spans="1:13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M2101" s="1"/>
    </row>
    <row r="2102" spans="1:13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M2102" s="1"/>
    </row>
    <row r="2103" spans="1:13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M2103" s="1"/>
    </row>
    <row r="2104" spans="1:13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M2104" s="1"/>
    </row>
    <row r="2105" spans="1:13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M2105" s="1"/>
    </row>
    <row r="2106" spans="1:13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M2106" s="1"/>
    </row>
    <row r="2107" spans="1:13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M2107" s="1"/>
    </row>
    <row r="2108" spans="1:13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M2108" s="1"/>
    </row>
    <row r="2109" spans="1:13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M2109" s="1"/>
    </row>
    <row r="2110" spans="1:13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M2110" s="1"/>
    </row>
    <row r="2111" spans="1:13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M2111" s="1"/>
    </row>
    <row r="2112" spans="1:13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M2112" s="1"/>
    </row>
    <row r="2113" spans="1:13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M2113" s="1"/>
    </row>
    <row r="2114" spans="1:13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M2114" s="1"/>
    </row>
    <row r="2115" spans="1:13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M2115" s="1"/>
    </row>
    <row r="2116" spans="1:13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M2116" s="1"/>
    </row>
    <row r="2117" spans="1:13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M2117" s="1"/>
    </row>
    <row r="2118" spans="1:13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M2118" s="1"/>
    </row>
    <row r="2119" spans="1:13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M2119" s="1"/>
    </row>
    <row r="2120" spans="1:13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M2120" s="1"/>
    </row>
    <row r="2121" spans="1:13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M2121" s="1"/>
    </row>
    <row r="2122" spans="1:13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M2122" s="1"/>
    </row>
    <row r="2123" spans="1:13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M2123" s="1"/>
    </row>
    <row r="2124" spans="1:13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M2124" s="1"/>
    </row>
    <row r="2125" spans="1:13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M2125" s="1"/>
    </row>
    <row r="2126" spans="1:13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M2126" s="1"/>
    </row>
    <row r="2127" spans="1:13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M2127" s="1"/>
    </row>
    <row r="2128" spans="1:13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M2128" s="1"/>
    </row>
    <row r="2129" spans="1:13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M2129" s="1"/>
    </row>
    <row r="2130" spans="1:13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M2130" s="1"/>
    </row>
    <row r="2131" spans="1:13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M2131" s="1"/>
    </row>
    <row r="2132" spans="1:13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M2132" s="1"/>
    </row>
    <row r="2133" spans="1:13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M2133" s="1"/>
    </row>
    <row r="2134" spans="1:13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M2134" s="1"/>
    </row>
    <row r="2135" spans="1:13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M2135" s="1"/>
    </row>
    <row r="2136" spans="1:13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M2136" s="1"/>
    </row>
    <row r="2137" spans="1:13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M2137" s="1"/>
    </row>
    <row r="2138" spans="1:13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M2138" s="1"/>
    </row>
    <row r="2139" spans="1:13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M2139" s="1"/>
    </row>
    <row r="2140" spans="1:13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M2140" s="1"/>
    </row>
    <row r="2141" spans="1:13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M2141" s="1"/>
    </row>
    <row r="2142" spans="1:13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M2142" s="1"/>
    </row>
    <row r="2143" spans="1:13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M2143" s="1"/>
    </row>
    <row r="2144" spans="1:13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M2144" s="1"/>
    </row>
    <row r="2145" spans="1:13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M2145" s="1"/>
    </row>
    <row r="2146" spans="1:13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M2146" s="1"/>
    </row>
    <row r="2147" spans="1:13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M2147" s="1"/>
    </row>
    <row r="2148" spans="1:13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M2148" s="1"/>
    </row>
    <row r="2149" spans="1:13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M2149" s="1"/>
    </row>
    <row r="2150" spans="1:13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M2150" s="1"/>
    </row>
    <row r="2151" spans="1:13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M2151" s="1"/>
    </row>
    <row r="2152" spans="1:13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M2152" s="1"/>
    </row>
    <row r="2153" spans="1:13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M2153" s="1"/>
    </row>
    <row r="2154" spans="1:13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M2154" s="1"/>
    </row>
    <row r="2155" spans="1:13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M2155" s="1"/>
    </row>
    <row r="2156" spans="1:13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M2156" s="1"/>
    </row>
    <row r="2157" spans="1:13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M2157" s="1"/>
    </row>
    <row r="2158" spans="1:13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M2158" s="1"/>
    </row>
    <row r="2159" spans="1:13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M2159" s="1"/>
    </row>
    <row r="2160" spans="1:13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M2160" s="1"/>
    </row>
    <row r="2161" spans="1:13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M2161" s="1"/>
    </row>
    <row r="2162" spans="1:13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M2162" s="1"/>
    </row>
    <row r="2163" spans="1:13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M2163" s="1"/>
    </row>
    <row r="2164" spans="1:13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M2164" s="1"/>
    </row>
    <row r="2165" spans="1:13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M2165" s="1"/>
    </row>
    <row r="2166" spans="1:13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M2166" s="1"/>
    </row>
    <row r="2167" spans="1:13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M2167" s="1"/>
    </row>
    <row r="2168" spans="1:13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M2168" s="1"/>
    </row>
    <row r="2169" spans="1:13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M2169" s="1"/>
    </row>
    <row r="2170" spans="1:13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M2170" s="1"/>
    </row>
    <row r="2171" spans="1:13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M2171" s="1"/>
    </row>
    <row r="2172" spans="1:13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M2172" s="1"/>
    </row>
    <row r="2173" spans="1:13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M2173" s="1"/>
    </row>
    <row r="2174" spans="1:13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M2174" s="1"/>
    </row>
    <row r="2175" spans="1:13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M2175" s="1"/>
    </row>
    <row r="2176" spans="1:13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M2176" s="1"/>
    </row>
    <row r="2177" spans="1:13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M2177" s="1"/>
    </row>
    <row r="2178" spans="1:13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M2178" s="1"/>
    </row>
    <row r="2179" spans="1:13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M2179" s="1"/>
    </row>
    <row r="2180" spans="1:13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M2180" s="1"/>
    </row>
    <row r="2181" spans="1:13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M2181" s="1"/>
    </row>
    <row r="2182" spans="1:13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M2182" s="1"/>
    </row>
    <row r="2183" spans="1:13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M2183" s="1"/>
    </row>
    <row r="2184" spans="1:13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M2184" s="1"/>
    </row>
    <row r="2185" spans="1:13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M2185" s="1"/>
    </row>
    <row r="2186" spans="1:13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M2186" s="1"/>
    </row>
    <row r="2187" spans="1:13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M2187" s="1"/>
    </row>
    <row r="2188" spans="1:13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M2188" s="1"/>
    </row>
    <row r="2189" spans="1:13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M2189" s="1"/>
    </row>
    <row r="2190" spans="1:13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M2190" s="1"/>
    </row>
    <row r="2191" spans="1:13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M2191" s="1"/>
    </row>
    <row r="2192" spans="1:13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M2192" s="1"/>
    </row>
    <row r="2193" spans="1:13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M2193" s="1"/>
    </row>
    <row r="2194" spans="1:13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M2194" s="1"/>
    </row>
    <row r="2195" spans="1:13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M2195" s="1"/>
    </row>
    <row r="2196" spans="1:13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M2196" s="1"/>
    </row>
    <row r="2197" spans="1:13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M2197" s="1"/>
    </row>
    <row r="2198" spans="1:13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M2198" s="1"/>
    </row>
    <row r="2199" spans="1:13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M2199" s="1"/>
    </row>
    <row r="2200" spans="1:13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M2200" s="1"/>
    </row>
    <row r="2201" spans="1:13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M2201" s="1"/>
    </row>
    <row r="2202" spans="1:13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M2202" s="1"/>
    </row>
    <row r="2203" spans="1:13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M2203" s="1"/>
    </row>
    <row r="2204" spans="1:13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M2204" s="1"/>
    </row>
    <row r="2205" spans="1:13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M2205" s="1"/>
    </row>
    <row r="2206" spans="1:13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M2206" s="1"/>
    </row>
    <row r="2207" spans="1:13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M2207" s="1"/>
    </row>
    <row r="2208" spans="1:13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M2208" s="1"/>
    </row>
    <row r="2209" spans="1:13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M2209" s="1"/>
    </row>
    <row r="2210" spans="1:13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M2210" s="1"/>
    </row>
    <row r="2211" spans="1:13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M2211" s="1"/>
    </row>
    <row r="2212" spans="1:13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M2212" s="1"/>
    </row>
    <row r="2213" spans="1:13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M2213" s="1"/>
    </row>
    <row r="2214" spans="1:13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M2214" s="1"/>
    </row>
    <row r="2215" spans="1:13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M2215" s="1"/>
    </row>
    <row r="2216" spans="1:13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M2216" s="1"/>
    </row>
    <row r="2217" spans="1:13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M2217" s="1"/>
    </row>
    <row r="2218" spans="1:13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M2218" s="1"/>
    </row>
    <row r="2219" spans="1:13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M2219" s="1"/>
    </row>
    <row r="2220" spans="1:13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M2220" s="1"/>
    </row>
    <row r="2221" spans="1:13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M2221" s="1"/>
    </row>
    <row r="2222" spans="1:13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M2222" s="1"/>
    </row>
    <row r="2223" spans="1:13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M2223" s="1"/>
    </row>
    <row r="2224" spans="1:13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M2224" s="1"/>
    </row>
    <row r="2225" spans="1:13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M2225" s="1"/>
    </row>
    <row r="2226" spans="1:13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M2226" s="1"/>
    </row>
    <row r="2227" spans="1:13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M2227" s="1"/>
    </row>
    <row r="2228" spans="1:13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M2228" s="1"/>
    </row>
    <row r="2229" spans="1:13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M2229" s="1"/>
    </row>
    <row r="2230" spans="1:13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M2230" s="1"/>
    </row>
    <row r="2231" spans="1:13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M2231" s="1"/>
    </row>
    <row r="2232" spans="1:13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M2232" s="1"/>
    </row>
    <row r="2233" spans="1:13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M2233" s="1"/>
    </row>
    <row r="2234" spans="1:13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M2234" s="1"/>
    </row>
    <row r="2235" spans="1:13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M2235" s="1"/>
    </row>
    <row r="2236" spans="1:13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M2236" s="1"/>
    </row>
    <row r="2237" spans="1:13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M2237" s="1"/>
    </row>
    <row r="2238" spans="1:13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M2238" s="1"/>
    </row>
    <row r="2239" spans="1:13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M2239" s="1"/>
    </row>
    <row r="2240" spans="1:13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M2240" s="1"/>
    </row>
    <row r="2241" spans="1:13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M2241" s="1"/>
    </row>
    <row r="2242" spans="1:13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M2242" s="1"/>
    </row>
    <row r="2243" spans="1:13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M2243" s="1"/>
    </row>
    <row r="2244" spans="1:13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M2244" s="1"/>
    </row>
    <row r="2245" spans="1:13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M2245" s="1"/>
    </row>
    <row r="2246" spans="1:13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M2246" s="1"/>
    </row>
    <row r="2247" spans="1:13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M2247" s="1"/>
    </row>
    <row r="2248" spans="1:13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  <c r="M2248" s="1"/>
    </row>
    <row r="2249" spans="1:13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  <c r="M2249" s="1"/>
    </row>
    <row r="2250" spans="1:13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  <c r="M2250" s="1"/>
    </row>
    <row r="2251" spans="1:13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M2251" s="1"/>
    </row>
    <row r="2252" spans="1:13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M2252" s="1"/>
    </row>
    <row r="2253" spans="1:13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M2253" s="1"/>
    </row>
    <row r="2254" spans="1:13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M2254" s="1"/>
    </row>
    <row r="2255" spans="1:13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  <c r="M2255" s="1"/>
    </row>
    <row r="2256" spans="1:13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  <c r="M2256" s="1"/>
    </row>
    <row r="2257" spans="1:13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  <c r="M2257" s="1"/>
    </row>
    <row r="2258" spans="1:13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  <c r="M2258" s="1"/>
    </row>
    <row r="2259" spans="1:13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  <c r="M2259" s="1"/>
    </row>
    <row r="2260" spans="1:13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M2260" s="1"/>
    </row>
    <row r="2261" spans="1:13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  <c r="M2261" s="1"/>
    </row>
    <row r="2262" spans="1:13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  <c r="M2262" s="1"/>
    </row>
    <row r="2263" spans="1:13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  <c r="M2263" s="1"/>
    </row>
    <row r="2264" spans="1:13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  <c r="M2264" s="1"/>
    </row>
    <row r="2265" spans="1:13" x14ac:dyDescent="0.25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  <c r="M2265" s="1"/>
    </row>
    <row r="2266" spans="1:13" x14ac:dyDescent="0.25">
      <c r="A2266" s="1"/>
      <c r="B2266" s="1"/>
      <c r="C2266" s="1"/>
      <c r="D2266" s="1"/>
      <c r="E2266" s="1"/>
      <c r="F2266" s="1"/>
      <c r="G2266" s="1"/>
      <c r="H2266" s="1"/>
      <c r="I2266" s="1"/>
      <c r="J2266" s="1"/>
      <c r="K2266" s="1"/>
      <c r="M2266" s="1"/>
    </row>
    <row r="2267" spans="1:13" x14ac:dyDescent="0.25">
      <c r="A2267" s="1"/>
      <c r="B2267" s="1"/>
      <c r="C2267" s="1"/>
      <c r="D2267" s="1"/>
      <c r="E2267" s="1"/>
      <c r="F2267" s="1"/>
      <c r="G2267" s="1"/>
      <c r="H2267" s="1"/>
      <c r="I2267" s="1"/>
      <c r="J2267" s="1"/>
      <c r="K2267" s="1"/>
      <c r="M2267" s="1"/>
    </row>
    <row r="2268" spans="1:13" x14ac:dyDescent="0.25">
      <c r="A2268" s="1"/>
      <c r="B2268" s="1"/>
      <c r="C2268" s="1"/>
      <c r="D2268" s="1"/>
      <c r="E2268" s="1"/>
      <c r="F2268" s="1"/>
      <c r="G2268" s="1"/>
      <c r="H2268" s="1"/>
      <c r="I2268" s="1"/>
      <c r="J2268" s="1"/>
      <c r="K2268" s="1"/>
      <c r="M2268" s="1"/>
    </row>
    <row r="2269" spans="1:13" x14ac:dyDescent="0.25">
      <c r="A2269" s="1"/>
      <c r="B2269" s="1"/>
      <c r="C2269" s="1"/>
      <c r="D2269" s="1"/>
      <c r="E2269" s="1"/>
      <c r="F2269" s="1"/>
      <c r="G2269" s="1"/>
      <c r="H2269" s="1"/>
      <c r="I2269" s="1"/>
      <c r="J2269" s="1"/>
      <c r="K2269" s="1"/>
      <c r="M2269" s="1"/>
    </row>
    <row r="2270" spans="1:13" x14ac:dyDescent="0.25">
      <c r="A2270" s="1"/>
      <c r="B2270" s="1"/>
      <c r="C2270" s="1"/>
      <c r="D2270" s="1"/>
      <c r="E2270" s="1"/>
      <c r="F2270" s="1"/>
      <c r="G2270" s="1"/>
      <c r="H2270" s="1"/>
      <c r="I2270" s="1"/>
      <c r="J2270" s="1"/>
      <c r="K2270" s="1"/>
      <c r="M2270" s="1"/>
    </row>
    <row r="2271" spans="1:13" x14ac:dyDescent="0.25">
      <c r="A2271" s="1"/>
      <c r="B2271" s="1"/>
      <c r="C2271" s="1"/>
      <c r="D2271" s="1"/>
      <c r="E2271" s="1"/>
      <c r="F2271" s="1"/>
      <c r="G2271" s="1"/>
      <c r="H2271" s="1"/>
      <c r="I2271" s="1"/>
      <c r="J2271" s="1"/>
      <c r="K2271" s="1"/>
      <c r="M2271" s="1"/>
    </row>
    <row r="2272" spans="1:13" x14ac:dyDescent="0.25">
      <c r="A2272" s="1"/>
      <c r="B2272" s="1"/>
      <c r="C2272" s="1"/>
      <c r="D2272" s="1"/>
      <c r="E2272" s="1"/>
      <c r="F2272" s="1"/>
      <c r="G2272" s="1"/>
      <c r="H2272" s="1"/>
      <c r="I2272" s="1"/>
      <c r="J2272" s="1"/>
      <c r="K2272" s="1"/>
      <c r="M2272" s="1"/>
    </row>
    <row r="2273" spans="1:13" x14ac:dyDescent="0.25">
      <c r="A2273" s="1"/>
      <c r="B2273" s="1"/>
      <c r="C2273" s="1"/>
      <c r="D2273" s="1"/>
      <c r="E2273" s="1"/>
      <c r="F2273" s="1"/>
      <c r="G2273" s="1"/>
      <c r="H2273" s="1"/>
      <c r="I2273" s="1"/>
      <c r="J2273" s="1"/>
      <c r="K2273" s="1"/>
      <c r="M2273" s="1"/>
    </row>
    <row r="2274" spans="1:13" x14ac:dyDescent="0.25">
      <c r="A2274" s="1"/>
      <c r="B2274" s="1"/>
      <c r="C2274" s="1"/>
      <c r="D2274" s="1"/>
      <c r="E2274" s="1"/>
      <c r="F2274" s="1"/>
      <c r="G2274" s="1"/>
      <c r="H2274" s="1"/>
      <c r="I2274" s="1"/>
      <c r="J2274" s="1"/>
      <c r="K2274" s="1"/>
      <c r="M2274" s="1"/>
    </row>
    <row r="2275" spans="1:13" x14ac:dyDescent="0.25">
      <c r="A2275" s="1"/>
      <c r="B2275" s="1"/>
      <c r="C2275" s="1"/>
      <c r="D2275" s="1"/>
      <c r="E2275" s="1"/>
      <c r="F2275" s="1"/>
      <c r="G2275" s="1"/>
      <c r="H2275" s="1"/>
      <c r="I2275" s="1"/>
      <c r="J2275" s="1"/>
      <c r="K2275" s="1"/>
      <c r="M2275" s="1"/>
    </row>
    <row r="2276" spans="1:13" x14ac:dyDescent="0.25">
      <c r="A2276" s="1"/>
      <c r="B2276" s="1"/>
      <c r="C2276" s="1"/>
      <c r="D2276" s="1"/>
      <c r="E2276" s="1"/>
      <c r="F2276" s="1"/>
      <c r="G2276" s="1"/>
      <c r="H2276" s="1"/>
      <c r="I2276" s="1"/>
      <c r="J2276" s="1"/>
      <c r="K2276" s="1"/>
      <c r="M2276" s="1"/>
    </row>
    <row r="2277" spans="1:13" x14ac:dyDescent="0.25">
      <c r="A2277" s="1"/>
      <c r="B2277" s="1"/>
      <c r="C2277" s="1"/>
      <c r="D2277" s="1"/>
      <c r="E2277" s="1"/>
      <c r="F2277" s="1"/>
      <c r="G2277" s="1"/>
      <c r="H2277" s="1"/>
      <c r="I2277" s="1"/>
      <c r="J2277" s="1"/>
      <c r="K2277" s="1"/>
      <c r="M2277" s="1"/>
    </row>
    <row r="2278" spans="1:13" x14ac:dyDescent="0.25">
      <c r="A2278" s="1"/>
      <c r="B2278" s="1"/>
      <c r="C2278" s="1"/>
      <c r="D2278" s="1"/>
      <c r="E2278" s="1"/>
      <c r="F2278" s="1"/>
      <c r="G2278" s="1"/>
      <c r="H2278" s="1"/>
      <c r="I2278" s="1"/>
      <c r="J2278" s="1"/>
      <c r="K2278" s="1"/>
      <c r="M2278" s="1"/>
    </row>
    <row r="2279" spans="1:13" x14ac:dyDescent="0.25">
      <c r="A2279" s="1"/>
      <c r="B2279" s="1"/>
      <c r="C2279" s="1"/>
      <c r="D2279" s="1"/>
      <c r="E2279" s="1"/>
      <c r="F2279" s="1"/>
      <c r="G2279" s="1"/>
      <c r="H2279" s="1"/>
      <c r="I2279" s="1"/>
      <c r="J2279" s="1"/>
      <c r="K2279" s="1"/>
      <c r="M2279" s="1"/>
    </row>
    <row r="2280" spans="1:13" x14ac:dyDescent="0.25">
      <c r="A2280" s="1"/>
      <c r="B2280" s="1"/>
      <c r="C2280" s="1"/>
      <c r="D2280" s="1"/>
      <c r="E2280" s="1"/>
      <c r="F2280" s="1"/>
      <c r="G2280" s="1"/>
      <c r="H2280" s="1"/>
      <c r="I2280" s="1"/>
      <c r="J2280" s="1"/>
      <c r="K2280" s="1"/>
      <c r="M2280" s="1"/>
    </row>
    <row r="2281" spans="1:13" x14ac:dyDescent="0.25">
      <c r="A2281" s="1"/>
      <c r="B2281" s="1"/>
      <c r="C2281" s="1"/>
      <c r="D2281" s="1"/>
      <c r="E2281" s="1"/>
      <c r="F2281" s="1"/>
      <c r="G2281" s="1"/>
      <c r="H2281" s="1"/>
      <c r="I2281" s="1"/>
      <c r="J2281" s="1"/>
      <c r="K2281" s="1"/>
      <c r="M2281" s="1"/>
    </row>
    <row r="2282" spans="1:13" x14ac:dyDescent="0.25">
      <c r="A2282" s="1"/>
      <c r="B2282" s="1"/>
      <c r="C2282" s="1"/>
      <c r="D2282" s="1"/>
      <c r="E2282" s="1"/>
      <c r="F2282" s="1"/>
      <c r="G2282" s="1"/>
      <c r="H2282" s="1"/>
      <c r="I2282" s="1"/>
      <c r="J2282" s="1"/>
      <c r="K2282" s="1"/>
      <c r="M2282" s="1"/>
    </row>
    <row r="2283" spans="1:13" x14ac:dyDescent="0.25">
      <c r="A2283" s="1"/>
      <c r="B2283" s="1"/>
      <c r="C2283" s="1"/>
      <c r="D2283" s="1"/>
      <c r="E2283" s="1"/>
      <c r="F2283" s="1"/>
      <c r="G2283" s="1"/>
      <c r="H2283" s="1"/>
      <c r="I2283" s="1"/>
      <c r="J2283" s="1"/>
      <c r="K2283" s="1"/>
      <c r="M2283" s="1"/>
    </row>
    <row r="2284" spans="1:13" x14ac:dyDescent="0.25">
      <c r="A2284" s="1"/>
      <c r="B2284" s="1"/>
      <c r="C2284" s="1"/>
      <c r="D2284" s="1"/>
      <c r="E2284" s="1"/>
      <c r="F2284" s="1"/>
      <c r="G2284" s="1"/>
      <c r="H2284" s="1"/>
      <c r="I2284" s="1"/>
      <c r="J2284" s="1"/>
      <c r="K2284" s="1"/>
      <c r="M2284" s="1"/>
    </row>
    <row r="2285" spans="1:13" x14ac:dyDescent="0.25">
      <c r="A2285" s="1"/>
      <c r="B2285" s="1"/>
      <c r="C2285" s="1"/>
      <c r="D2285" s="1"/>
      <c r="E2285" s="1"/>
      <c r="F2285" s="1"/>
      <c r="G2285" s="1"/>
      <c r="H2285" s="1"/>
      <c r="I2285" s="1"/>
      <c r="J2285" s="1"/>
      <c r="K2285" s="1"/>
      <c r="M2285" s="1"/>
    </row>
    <row r="2286" spans="1:13" x14ac:dyDescent="0.25">
      <c r="A2286" s="1"/>
      <c r="B2286" s="1"/>
      <c r="C2286" s="1"/>
      <c r="D2286" s="1"/>
      <c r="E2286" s="1"/>
      <c r="F2286" s="1"/>
      <c r="G2286" s="1"/>
      <c r="H2286" s="1"/>
      <c r="I2286" s="1"/>
      <c r="J2286" s="1"/>
      <c r="K2286" s="1"/>
      <c r="M2286" s="1"/>
    </row>
    <row r="2287" spans="1:13" x14ac:dyDescent="0.25">
      <c r="A2287" s="1"/>
      <c r="B2287" s="1"/>
      <c r="C2287" s="1"/>
      <c r="D2287" s="1"/>
      <c r="E2287" s="1"/>
      <c r="F2287" s="1"/>
      <c r="G2287" s="1"/>
      <c r="H2287" s="1"/>
      <c r="I2287" s="1"/>
      <c r="J2287" s="1"/>
      <c r="K2287" s="1"/>
      <c r="M2287" s="1"/>
    </row>
    <row r="2288" spans="1:13" x14ac:dyDescent="0.25">
      <c r="A2288" s="1"/>
      <c r="B2288" s="1"/>
      <c r="C2288" s="1"/>
      <c r="D2288" s="1"/>
      <c r="E2288" s="1"/>
      <c r="F2288" s="1"/>
      <c r="G2288" s="1"/>
      <c r="H2288" s="1"/>
      <c r="I2288" s="1"/>
      <c r="J2288" s="1"/>
      <c r="K2288" s="1"/>
      <c r="M2288" s="1"/>
    </row>
    <row r="2289" spans="1:13" x14ac:dyDescent="0.25">
      <c r="A2289" s="1"/>
      <c r="B2289" s="1"/>
      <c r="C2289" s="1"/>
      <c r="D2289" s="1"/>
      <c r="E2289" s="1"/>
      <c r="F2289" s="1"/>
      <c r="G2289" s="1"/>
      <c r="H2289" s="1"/>
      <c r="I2289" s="1"/>
      <c r="J2289" s="1"/>
      <c r="K2289" s="1"/>
      <c r="M2289" s="1"/>
    </row>
    <row r="2290" spans="1:13" x14ac:dyDescent="0.25">
      <c r="A2290" s="1"/>
      <c r="B2290" s="1"/>
      <c r="C2290" s="1"/>
      <c r="D2290" s="1"/>
      <c r="E2290" s="1"/>
      <c r="F2290" s="1"/>
      <c r="G2290" s="1"/>
      <c r="H2290" s="1"/>
      <c r="I2290" s="1"/>
      <c r="J2290" s="1"/>
      <c r="K2290" s="1"/>
      <c r="M2290" s="1"/>
    </row>
    <row r="2291" spans="1:13" x14ac:dyDescent="0.25">
      <c r="A2291" s="1"/>
      <c r="B2291" s="1"/>
      <c r="C2291" s="1"/>
      <c r="D2291" s="1"/>
      <c r="E2291" s="1"/>
      <c r="F2291" s="1"/>
      <c r="G2291" s="1"/>
      <c r="H2291" s="1"/>
      <c r="I2291" s="1"/>
      <c r="J2291" s="1"/>
      <c r="K2291" s="1"/>
      <c r="M2291" s="1"/>
    </row>
    <row r="2292" spans="1:13" x14ac:dyDescent="0.25">
      <c r="A2292" s="1"/>
      <c r="B2292" s="1"/>
      <c r="C2292" s="1"/>
      <c r="D2292" s="1"/>
      <c r="E2292" s="1"/>
      <c r="F2292" s="1"/>
      <c r="G2292" s="1"/>
      <c r="H2292" s="1"/>
      <c r="I2292" s="1"/>
      <c r="J2292" s="1"/>
      <c r="K2292" s="1"/>
      <c r="M2292" s="1"/>
    </row>
    <row r="2293" spans="1:13" x14ac:dyDescent="0.25">
      <c r="A2293" s="1"/>
      <c r="B2293" s="1"/>
      <c r="C2293" s="1"/>
      <c r="D2293" s="1"/>
      <c r="E2293" s="1"/>
      <c r="F2293" s="1"/>
      <c r="G2293" s="1"/>
      <c r="H2293" s="1"/>
      <c r="I2293" s="1"/>
      <c r="J2293" s="1"/>
      <c r="K2293" s="1"/>
      <c r="M2293" s="1"/>
    </row>
    <row r="2294" spans="1:13" x14ac:dyDescent="0.25">
      <c r="A2294" s="1"/>
      <c r="B2294" s="1"/>
      <c r="C2294" s="1"/>
      <c r="D2294" s="1"/>
      <c r="E2294" s="1"/>
      <c r="F2294" s="1"/>
      <c r="G2294" s="1"/>
      <c r="H2294" s="1"/>
      <c r="I2294" s="1"/>
      <c r="J2294" s="1"/>
      <c r="K2294" s="1"/>
      <c r="M2294" s="1"/>
    </row>
    <row r="2295" spans="1:13" x14ac:dyDescent="0.25">
      <c r="A2295" s="1"/>
      <c r="B2295" s="1"/>
      <c r="C2295" s="1"/>
      <c r="D2295" s="1"/>
      <c r="E2295" s="1"/>
      <c r="F2295" s="1"/>
      <c r="G2295" s="1"/>
      <c r="H2295" s="1"/>
      <c r="I2295" s="1"/>
      <c r="J2295" s="1"/>
      <c r="K2295" s="1"/>
      <c r="M2295" s="1"/>
    </row>
    <row r="2296" spans="1:13" x14ac:dyDescent="0.25">
      <c r="A2296" s="1"/>
      <c r="B2296" s="1"/>
      <c r="C2296" s="1"/>
      <c r="D2296" s="1"/>
      <c r="E2296" s="1"/>
      <c r="F2296" s="1"/>
      <c r="G2296" s="1"/>
      <c r="H2296" s="1"/>
      <c r="I2296" s="1"/>
      <c r="J2296" s="1"/>
      <c r="K2296" s="1"/>
      <c r="M2296" s="1"/>
    </row>
    <row r="2297" spans="1:13" x14ac:dyDescent="0.25">
      <c r="A2297" s="1"/>
      <c r="B2297" s="1"/>
      <c r="C2297" s="1"/>
      <c r="D2297" s="1"/>
      <c r="E2297" s="1"/>
      <c r="F2297" s="1"/>
      <c r="G2297" s="1"/>
      <c r="H2297" s="1"/>
      <c r="I2297" s="1"/>
      <c r="J2297" s="1"/>
      <c r="K2297" s="1"/>
      <c r="M2297" s="1"/>
    </row>
    <row r="2298" spans="1:13" x14ac:dyDescent="0.25">
      <c r="A2298" s="1"/>
      <c r="B2298" s="1"/>
      <c r="C2298" s="1"/>
      <c r="D2298" s="1"/>
      <c r="E2298" s="1"/>
      <c r="F2298" s="1"/>
      <c r="G2298" s="1"/>
      <c r="H2298" s="1"/>
      <c r="I2298" s="1"/>
      <c r="J2298" s="1"/>
      <c r="K2298" s="1"/>
      <c r="M2298" s="1"/>
    </row>
    <row r="2299" spans="1:13" x14ac:dyDescent="0.25">
      <c r="A2299" s="1"/>
      <c r="B2299" s="1"/>
      <c r="C2299" s="1"/>
      <c r="D2299" s="1"/>
      <c r="E2299" s="1"/>
      <c r="F2299" s="1"/>
      <c r="G2299" s="1"/>
      <c r="H2299" s="1"/>
      <c r="I2299" s="1"/>
      <c r="J2299" s="1"/>
      <c r="K2299" s="1"/>
      <c r="M2299" s="1"/>
    </row>
    <row r="2300" spans="1:13" x14ac:dyDescent="0.25">
      <c r="A2300" s="1"/>
      <c r="B2300" s="1"/>
      <c r="C2300" s="1"/>
      <c r="D2300" s="1"/>
      <c r="E2300" s="1"/>
      <c r="F2300" s="1"/>
      <c r="G2300" s="1"/>
      <c r="H2300" s="1"/>
      <c r="I2300" s="1"/>
      <c r="J2300" s="1"/>
      <c r="K2300" s="1"/>
      <c r="M2300" s="1"/>
    </row>
    <row r="2301" spans="1:13" x14ac:dyDescent="0.25">
      <c r="A2301" s="1"/>
      <c r="B2301" s="1"/>
      <c r="C2301" s="1"/>
      <c r="D2301" s="1"/>
      <c r="E2301" s="1"/>
      <c r="F2301" s="1"/>
      <c r="G2301" s="1"/>
      <c r="H2301" s="1"/>
      <c r="I2301" s="1"/>
      <c r="J2301" s="1"/>
      <c r="K2301" s="1"/>
      <c r="M2301" s="1"/>
    </row>
    <row r="2302" spans="1:13" x14ac:dyDescent="0.25">
      <c r="A2302" s="1"/>
      <c r="B2302" s="1"/>
      <c r="C2302" s="1"/>
      <c r="D2302" s="1"/>
      <c r="E2302" s="1"/>
      <c r="F2302" s="1"/>
      <c r="G2302" s="1"/>
      <c r="H2302" s="1"/>
      <c r="I2302" s="1"/>
      <c r="J2302" s="1"/>
      <c r="K2302" s="1"/>
      <c r="M2302" s="1"/>
    </row>
    <row r="2303" spans="1:13" x14ac:dyDescent="0.25">
      <c r="A2303" s="1"/>
      <c r="B2303" s="1"/>
      <c r="C2303" s="1"/>
      <c r="D2303" s="1"/>
      <c r="E2303" s="1"/>
      <c r="F2303" s="1"/>
      <c r="G2303" s="1"/>
      <c r="H2303" s="1"/>
      <c r="I2303" s="1"/>
      <c r="J2303" s="1"/>
      <c r="K2303" s="1"/>
      <c r="M2303" s="1"/>
    </row>
    <row r="2304" spans="1:13" x14ac:dyDescent="0.25">
      <c r="A2304" s="1"/>
      <c r="B2304" s="1"/>
      <c r="C2304" s="1"/>
      <c r="D2304" s="1"/>
      <c r="E2304" s="1"/>
      <c r="F2304" s="1"/>
      <c r="G2304" s="1"/>
      <c r="H2304" s="1"/>
      <c r="I2304" s="1"/>
      <c r="J2304" s="1"/>
      <c r="K2304" s="1"/>
      <c r="M2304" s="1"/>
    </row>
    <row r="2305" spans="1:13" x14ac:dyDescent="0.25">
      <c r="A2305" s="1"/>
      <c r="B2305" s="1"/>
      <c r="C2305" s="1"/>
      <c r="D2305" s="1"/>
      <c r="E2305" s="1"/>
      <c r="F2305" s="1"/>
      <c r="G2305" s="1"/>
      <c r="H2305" s="1"/>
      <c r="I2305" s="1"/>
      <c r="J2305" s="1"/>
      <c r="K2305" s="1"/>
      <c r="M2305" s="1"/>
    </row>
    <row r="2306" spans="1:13" x14ac:dyDescent="0.25">
      <c r="A2306" s="1"/>
      <c r="B2306" s="1"/>
      <c r="C2306" s="1"/>
      <c r="D2306" s="1"/>
      <c r="E2306" s="1"/>
      <c r="F2306" s="1"/>
      <c r="G2306" s="1"/>
      <c r="H2306" s="1"/>
      <c r="I2306" s="1"/>
      <c r="J2306" s="1"/>
      <c r="K2306" s="1"/>
      <c r="M2306" s="1"/>
    </row>
    <row r="2307" spans="1:13" x14ac:dyDescent="0.25">
      <c r="A2307" s="1"/>
      <c r="B2307" s="1"/>
      <c r="C2307" s="1"/>
      <c r="D2307" s="1"/>
      <c r="E2307" s="1"/>
      <c r="F2307" s="1"/>
      <c r="G2307" s="1"/>
      <c r="H2307" s="1"/>
      <c r="I2307" s="1"/>
      <c r="J2307" s="1"/>
      <c r="K2307" s="1"/>
      <c r="M2307" s="1"/>
    </row>
    <row r="2308" spans="1:13" x14ac:dyDescent="0.25">
      <c r="A2308" s="1"/>
      <c r="B2308" s="1"/>
      <c r="C2308" s="1"/>
      <c r="D2308" s="1"/>
      <c r="E2308" s="1"/>
      <c r="F2308" s="1"/>
      <c r="G2308" s="1"/>
      <c r="H2308" s="1"/>
      <c r="I2308" s="1"/>
      <c r="J2308" s="1"/>
      <c r="K2308" s="1"/>
      <c r="M2308" s="1"/>
    </row>
    <row r="2309" spans="1:13" x14ac:dyDescent="0.25">
      <c r="A2309" s="1"/>
      <c r="B2309" s="1"/>
      <c r="C2309" s="1"/>
      <c r="D2309" s="1"/>
      <c r="E2309" s="1"/>
      <c r="F2309" s="1"/>
      <c r="G2309" s="1"/>
      <c r="H2309" s="1"/>
      <c r="I2309" s="1"/>
      <c r="J2309" s="1"/>
      <c r="K2309" s="1"/>
      <c r="M2309" s="1"/>
    </row>
    <row r="2310" spans="1:13" x14ac:dyDescent="0.25">
      <c r="A2310" s="1"/>
      <c r="B2310" s="1"/>
      <c r="C2310" s="1"/>
      <c r="D2310" s="1"/>
      <c r="E2310" s="1"/>
      <c r="F2310" s="1"/>
      <c r="G2310" s="1"/>
      <c r="H2310" s="1"/>
      <c r="I2310" s="1"/>
      <c r="J2310" s="1"/>
      <c r="K2310" s="1"/>
      <c r="M2310" s="1"/>
    </row>
    <row r="2311" spans="1:13" x14ac:dyDescent="0.25">
      <c r="A2311" s="1"/>
      <c r="B2311" s="1"/>
      <c r="C2311" s="1"/>
      <c r="D2311" s="1"/>
      <c r="E2311" s="1"/>
      <c r="F2311" s="1"/>
      <c r="G2311" s="1"/>
      <c r="H2311" s="1"/>
      <c r="I2311" s="1"/>
      <c r="J2311" s="1"/>
      <c r="K2311" s="1"/>
      <c r="M2311" s="1"/>
    </row>
    <row r="2312" spans="1:13" x14ac:dyDescent="0.25">
      <c r="A2312" s="1"/>
      <c r="B2312" s="1"/>
      <c r="C2312" s="1"/>
      <c r="D2312" s="1"/>
      <c r="E2312" s="1"/>
      <c r="F2312" s="1"/>
      <c r="G2312" s="1"/>
      <c r="H2312" s="1"/>
      <c r="I2312" s="1"/>
      <c r="J2312" s="1"/>
      <c r="K2312" s="1"/>
      <c r="M2312" s="1"/>
    </row>
    <row r="2313" spans="1:13" x14ac:dyDescent="0.25">
      <c r="A2313" s="1"/>
      <c r="B2313" s="1"/>
      <c r="C2313" s="1"/>
      <c r="D2313" s="1"/>
      <c r="E2313" s="1"/>
      <c r="F2313" s="1"/>
      <c r="G2313" s="1"/>
      <c r="H2313" s="1"/>
      <c r="I2313" s="1"/>
      <c r="J2313" s="1"/>
      <c r="K2313" s="1"/>
      <c r="M2313" s="1"/>
    </row>
    <row r="2314" spans="1:13" x14ac:dyDescent="0.25">
      <c r="A2314" s="1"/>
      <c r="B2314" s="1"/>
      <c r="C2314" s="1"/>
      <c r="D2314" s="1"/>
      <c r="E2314" s="1"/>
      <c r="F2314" s="1"/>
      <c r="G2314" s="1"/>
      <c r="H2314" s="1"/>
      <c r="I2314" s="1"/>
      <c r="J2314" s="1"/>
      <c r="K2314" s="1"/>
      <c r="M2314" s="1"/>
    </row>
    <row r="2315" spans="1:13" x14ac:dyDescent="0.25">
      <c r="A2315" s="1"/>
      <c r="B2315" s="1"/>
      <c r="C2315" s="1"/>
      <c r="D2315" s="1"/>
      <c r="E2315" s="1"/>
      <c r="F2315" s="1"/>
      <c r="G2315" s="1"/>
      <c r="H2315" s="1"/>
      <c r="I2315" s="1"/>
      <c r="J2315" s="1"/>
      <c r="K2315" s="1"/>
      <c r="M2315" s="1"/>
    </row>
    <row r="2316" spans="1:13" x14ac:dyDescent="0.25">
      <c r="A2316" s="1"/>
      <c r="B2316" s="1"/>
      <c r="C2316" s="1"/>
      <c r="D2316" s="1"/>
      <c r="E2316" s="1"/>
      <c r="F2316" s="1"/>
      <c r="G2316" s="1"/>
      <c r="H2316" s="1"/>
      <c r="I2316" s="1"/>
      <c r="J2316" s="1"/>
      <c r="K2316" s="1"/>
      <c r="M2316" s="1"/>
    </row>
    <row r="2317" spans="1:13" x14ac:dyDescent="0.25">
      <c r="A2317" s="1"/>
      <c r="B2317" s="1"/>
      <c r="C2317" s="1"/>
      <c r="D2317" s="1"/>
      <c r="E2317" s="1"/>
      <c r="F2317" s="1"/>
      <c r="G2317" s="1"/>
      <c r="H2317" s="1"/>
      <c r="I2317" s="1"/>
      <c r="J2317" s="1"/>
      <c r="K2317" s="1"/>
      <c r="M2317" s="1"/>
    </row>
    <row r="2318" spans="1:13" x14ac:dyDescent="0.25">
      <c r="A2318" s="1"/>
      <c r="B2318" s="1"/>
      <c r="C2318" s="1"/>
      <c r="D2318" s="1"/>
      <c r="E2318" s="1"/>
      <c r="F2318" s="1"/>
      <c r="G2318" s="1"/>
      <c r="H2318" s="1"/>
      <c r="I2318" s="1"/>
      <c r="J2318" s="1"/>
      <c r="K2318" s="1"/>
      <c r="M2318" s="1"/>
    </row>
    <row r="2319" spans="1:13" x14ac:dyDescent="0.25">
      <c r="A2319" s="1"/>
      <c r="B2319" s="1"/>
      <c r="C2319" s="1"/>
      <c r="D2319" s="1"/>
      <c r="E2319" s="1"/>
      <c r="F2319" s="1"/>
      <c r="G2319" s="1"/>
      <c r="H2319" s="1"/>
      <c r="I2319" s="1"/>
      <c r="J2319" s="1"/>
      <c r="K2319" s="1"/>
      <c r="M2319" s="1"/>
    </row>
    <row r="2320" spans="1:13" x14ac:dyDescent="0.25">
      <c r="A2320" s="1"/>
      <c r="B2320" s="1"/>
      <c r="C2320" s="1"/>
      <c r="D2320" s="1"/>
      <c r="E2320" s="1"/>
      <c r="F2320" s="1"/>
      <c r="G2320" s="1"/>
      <c r="H2320" s="1"/>
      <c r="I2320" s="1"/>
      <c r="J2320" s="1"/>
      <c r="K2320" s="1"/>
      <c r="M2320" s="1"/>
    </row>
    <row r="2321" spans="1:13" x14ac:dyDescent="0.25">
      <c r="A2321" s="1"/>
      <c r="B2321" s="1"/>
      <c r="C2321" s="1"/>
      <c r="D2321" s="1"/>
      <c r="E2321" s="1"/>
      <c r="F2321" s="1"/>
      <c r="G2321" s="1"/>
      <c r="H2321" s="1"/>
      <c r="I2321" s="1"/>
      <c r="J2321" s="1"/>
      <c r="K2321" s="1"/>
      <c r="M2321" s="1"/>
    </row>
    <row r="2322" spans="1:13" x14ac:dyDescent="0.25">
      <c r="A2322" s="1"/>
      <c r="B2322" s="1"/>
      <c r="C2322" s="1"/>
      <c r="D2322" s="1"/>
      <c r="E2322" s="1"/>
      <c r="F2322" s="1"/>
      <c r="G2322" s="1"/>
      <c r="H2322" s="1"/>
      <c r="I2322" s="1"/>
      <c r="J2322" s="1"/>
      <c r="K2322" s="1"/>
      <c r="M2322" s="1"/>
    </row>
    <row r="2323" spans="1:13" x14ac:dyDescent="0.25">
      <c r="A2323" s="1"/>
      <c r="B2323" s="1"/>
      <c r="C2323" s="1"/>
      <c r="D2323" s="1"/>
      <c r="E2323" s="1"/>
      <c r="F2323" s="1"/>
      <c r="G2323" s="1"/>
      <c r="H2323" s="1"/>
      <c r="I2323" s="1"/>
      <c r="J2323" s="1"/>
      <c r="K2323" s="1"/>
      <c r="M2323" s="1"/>
    </row>
    <row r="2324" spans="1:13" x14ac:dyDescent="0.25">
      <c r="A2324" s="1"/>
      <c r="B2324" s="1"/>
      <c r="C2324" s="1"/>
      <c r="D2324" s="1"/>
      <c r="E2324" s="1"/>
      <c r="F2324" s="1"/>
      <c r="G2324" s="1"/>
      <c r="H2324" s="1"/>
      <c r="I2324" s="1"/>
      <c r="J2324" s="1"/>
      <c r="K2324" s="1"/>
      <c r="M2324" s="1"/>
    </row>
    <row r="2325" spans="1:13" x14ac:dyDescent="0.25">
      <c r="A2325" s="1"/>
      <c r="B2325" s="1"/>
      <c r="C2325" s="1"/>
      <c r="D2325" s="1"/>
      <c r="E2325" s="1"/>
      <c r="F2325" s="1"/>
      <c r="G2325" s="1"/>
      <c r="H2325" s="1"/>
      <c r="I2325" s="1"/>
      <c r="J2325" s="1"/>
      <c r="K2325" s="1"/>
      <c r="M2325" s="1"/>
    </row>
    <row r="2326" spans="1:13" x14ac:dyDescent="0.25">
      <c r="A2326" s="1"/>
      <c r="B2326" s="1"/>
      <c r="C2326" s="1"/>
      <c r="D2326" s="1"/>
      <c r="E2326" s="1"/>
      <c r="F2326" s="1"/>
      <c r="G2326" s="1"/>
      <c r="H2326" s="1"/>
      <c r="I2326" s="1"/>
      <c r="J2326" s="1"/>
      <c r="K2326" s="1"/>
      <c r="M2326" s="1"/>
    </row>
    <row r="2327" spans="1:13" x14ac:dyDescent="0.25">
      <c r="A2327" s="1"/>
      <c r="B2327" s="1"/>
      <c r="C2327" s="1"/>
      <c r="D2327" s="1"/>
      <c r="E2327" s="1"/>
      <c r="F2327" s="1"/>
      <c r="G2327" s="1"/>
      <c r="H2327" s="1"/>
      <c r="I2327" s="1"/>
      <c r="J2327" s="1"/>
      <c r="K2327" s="1"/>
      <c r="M2327" s="1"/>
    </row>
    <row r="2328" spans="1:13" x14ac:dyDescent="0.25">
      <c r="A2328" s="1"/>
      <c r="B2328" s="1"/>
      <c r="C2328" s="1"/>
      <c r="D2328" s="1"/>
      <c r="E2328" s="1"/>
      <c r="F2328" s="1"/>
      <c r="G2328" s="1"/>
      <c r="H2328" s="1"/>
      <c r="I2328" s="1"/>
      <c r="J2328" s="1"/>
      <c r="K2328" s="1"/>
      <c r="M2328" s="1"/>
    </row>
    <row r="2329" spans="1:13" x14ac:dyDescent="0.25">
      <c r="A2329" s="1"/>
      <c r="B2329" s="1"/>
      <c r="C2329" s="1"/>
      <c r="D2329" s="1"/>
      <c r="E2329" s="1"/>
      <c r="F2329" s="1"/>
      <c r="G2329" s="1"/>
      <c r="H2329" s="1"/>
      <c r="I2329" s="1"/>
      <c r="J2329" s="1"/>
      <c r="K2329" s="1"/>
    </row>
    <row r="2330" spans="1:13" x14ac:dyDescent="0.25">
      <c r="A2330" s="1"/>
      <c r="B2330" s="1"/>
      <c r="C2330" s="1"/>
      <c r="D2330" s="1"/>
      <c r="E2330" s="1"/>
      <c r="F2330" s="1"/>
      <c r="G2330" s="1"/>
      <c r="H2330" s="1"/>
      <c r="I2330" s="1"/>
      <c r="J2330" s="1"/>
      <c r="K2330" s="1"/>
    </row>
    <row r="2331" spans="1:13" x14ac:dyDescent="0.25">
      <c r="A2331" s="1"/>
      <c r="B2331" s="1"/>
      <c r="C2331" s="1"/>
      <c r="D2331" s="1"/>
      <c r="E2331" s="1"/>
      <c r="F2331" s="1"/>
      <c r="G2331" s="1"/>
      <c r="H2331" s="1"/>
      <c r="I2331" s="1"/>
      <c r="J2331" s="1"/>
      <c r="K2331" s="1"/>
    </row>
    <row r="2332" spans="1:13" x14ac:dyDescent="0.25">
      <c r="A2332" s="1"/>
      <c r="B2332" s="1"/>
      <c r="C2332" s="1"/>
      <c r="D2332" s="1"/>
      <c r="E2332" s="1"/>
      <c r="F2332" s="1"/>
      <c r="G2332" s="1"/>
      <c r="H2332" s="1"/>
      <c r="I2332" s="1"/>
      <c r="J2332" s="1"/>
      <c r="K2332" s="1"/>
    </row>
    <row r="2333" spans="1:13" x14ac:dyDescent="0.25">
      <c r="A2333" s="1"/>
      <c r="B2333" s="1"/>
      <c r="C2333" s="1"/>
      <c r="D2333" s="1"/>
      <c r="E2333" s="1"/>
      <c r="F2333" s="1"/>
      <c r="G2333" s="1"/>
      <c r="H2333" s="1"/>
      <c r="I2333" s="1"/>
      <c r="J2333" s="1"/>
      <c r="K2333" s="1"/>
    </row>
    <row r="2334" spans="1:13" x14ac:dyDescent="0.25">
      <c r="A2334" s="1"/>
      <c r="B2334" s="1"/>
      <c r="C2334" s="1"/>
      <c r="D2334" s="1"/>
      <c r="E2334" s="1"/>
      <c r="F2334" s="1"/>
      <c r="G2334" s="1"/>
      <c r="H2334" s="1"/>
      <c r="I2334" s="1"/>
      <c r="J2334" s="1"/>
      <c r="K2334" s="1"/>
    </row>
    <row r="2335" spans="1:13" x14ac:dyDescent="0.25">
      <c r="A2335" s="1"/>
      <c r="B2335" s="1"/>
      <c r="C2335" s="1"/>
      <c r="D2335" s="1"/>
      <c r="E2335" s="1"/>
      <c r="F2335" s="1"/>
      <c r="G2335" s="1"/>
      <c r="H2335" s="1"/>
      <c r="I2335" s="1"/>
      <c r="J2335" s="1"/>
      <c r="K2335" s="1"/>
    </row>
    <row r="2336" spans="1:13" x14ac:dyDescent="0.25">
      <c r="A2336" s="1"/>
      <c r="B2336" s="1"/>
      <c r="C2336" s="1"/>
      <c r="D2336" s="1"/>
      <c r="E2336" s="1"/>
      <c r="F2336" s="1"/>
      <c r="G2336" s="1"/>
      <c r="H2336" s="1"/>
      <c r="I2336" s="1"/>
      <c r="J2336" s="1"/>
      <c r="K2336" s="1"/>
    </row>
    <row r="2337" spans="1:11" x14ac:dyDescent="0.25">
      <c r="A2337" s="1"/>
      <c r="B2337" s="1"/>
      <c r="C2337" s="1"/>
      <c r="D2337" s="1"/>
      <c r="E2337" s="1"/>
      <c r="F2337" s="1"/>
      <c r="G2337" s="1"/>
      <c r="H2337" s="1"/>
      <c r="I2337" s="1"/>
      <c r="J2337" s="1"/>
      <c r="K2337" s="1"/>
    </row>
    <row r="2338" spans="1:11" x14ac:dyDescent="0.25">
      <c r="A2338" s="1"/>
      <c r="B2338" s="1"/>
      <c r="C2338" s="1"/>
      <c r="D2338" s="1"/>
      <c r="E2338" s="1"/>
      <c r="F2338" s="1"/>
      <c r="G2338" s="1"/>
      <c r="H2338" s="1"/>
      <c r="I2338" s="1"/>
      <c r="J2338" s="1"/>
      <c r="K2338" s="1"/>
    </row>
    <row r="2339" spans="1:11" x14ac:dyDescent="0.25">
      <c r="A2339" s="1"/>
      <c r="B2339" s="1"/>
      <c r="C2339" s="1"/>
      <c r="D2339" s="1"/>
      <c r="E2339" s="1"/>
      <c r="F2339" s="1"/>
      <c r="G2339" s="1"/>
      <c r="H2339" s="1"/>
      <c r="I2339" s="1"/>
      <c r="J2339" s="1"/>
      <c r="K2339" s="1"/>
    </row>
    <row r="2340" spans="1:11" x14ac:dyDescent="0.25">
      <c r="A2340" s="1"/>
      <c r="B2340" s="1"/>
      <c r="C2340" s="1"/>
      <c r="D2340" s="1"/>
      <c r="E2340" s="1"/>
      <c r="F2340" s="1"/>
      <c r="G2340" s="1"/>
      <c r="H2340" s="1"/>
      <c r="I2340" s="1"/>
      <c r="J2340" s="1"/>
      <c r="K2340" s="1"/>
    </row>
    <row r="2341" spans="1:11" x14ac:dyDescent="0.25">
      <c r="A2341" s="1"/>
      <c r="B2341" s="1"/>
      <c r="C2341" s="1"/>
      <c r="D2341" s="1"/>
      <c r="E2341" s="1"/>
      <c r="F2341" s="1"/>
      <c r="G2341" s="1"/>
      <c r="H2341" s="1"/>
      <c r="I2341" s="1"/>
      <c r="J2341" s="1"/>
      <c r="K2341" s="1"/>
    </row>
    <row r="2342" spans="1:11" x14ac:dyDescent="0.25">
      <c r="A2342" s="1"/>
      <c r="B2342" s="1"/>
      <c r="C2342" s="1"/>
      <c r="D2342" s="1"/>
      <c r="E2342" s="1"/>
      <c r="F2342" s="1"/>
      <c r="G2342" s="1"/>
      <c r="H2342" s="1"/>
      <c r="I2342" s="1"/>
      <c r="J2342" s="1"/>
      <c r="K2342" s="1"/>
    </row>
    <row r="2343" spans="1:11" x14ac:dyDescent="0.25">
      <c r="A2343" s="1"/>
      <c r="B2343" s="1"/>
      <c r="C2343" s="1"/>
      <c r="D2343" s="1"/>
      <c r="E2343" s="1"/>
      <c r="F2343" s="1"/>
      <c r="G2343" s="1"/>
      <c r="H2343" s="1"/>
      <c r="I2343" s="1"/>
      <c r="J2343" s="1"/>
      <c r="K2343" s="1"/>
    </row>
    <row r="2344" spans="1:11" x14ac:dyDescent="0.25">
      <c r="A2344" s="1"/>
      <c r="B2344" s="1"/>
      <c r="C2344" s="1"/>
      <c r="D2344" s="1"/>
      <c r="E2344" s="1"/>
      <c r="F2344" s="1"/>
      <c r="G2344" s="1"/>
      <c r="H2344" s="1"/>
      <c r="I2344" s="1"/>
      <c r="J2344" s="1"/>
      <c r="K2344" s="1"/>
    </row>
    <row r="2345" spans="1:11" x14ac:dyDescent="0.25">
      <c r="A2345" s="1"/>
      <c r="B2345" s="1"/>
      <c r="C2345" s="1"/>
      <c r="D2345" s="1"/>
      <c r="E2345" s="1"/>
      <c r="F2345" s="1"/>
      <c r="G2345" s="1"/>
      <c r="H2345" s="1"/>
      <c r="I2345" s="1"/>
      <c r="J2345" s="1"/>
      <c r="K2345" s="1"/>
    </row>
  </sheetData>
  <mergeCells count="107">
    <mergeCell ref="A92:A97"/>
    <mergeCell ref="H92:H93"/>
    <mergeCell ref="I92:I93"/>
    <mergeCell ref="J92:J93"/>
    <mergeCell ref="L92:L97"/>
    <mergeCell ref="H96:H97"/>
    <mergeCell ref="J96:J97"/>
    <mergeCell ref="A75:A80"/>
    <mergeCell ref="L75:L80"/>
    <mergeCell ref="H78:H79"/>
    <mergeCell ref="I78:I79"/>
    <mergeCell ref="J78:J79"/>
    <mergeCell ref="G61:G62"/>
    <mergeCell ref="H61:H62"/>
    <mergeCell ref="J61:J62"/>
    <mergeCell ref="K61:K62"/>
    <mergeCell ref="L53:L62"/>
    <mergeCell ref="A53:A62"/>
    <mergeCell ref="H56:H57"/>
    <mergeCell ref="J56:J57"/>
    <mergeCell ref="B58:B59"/>
    <mergeCell ref="C58:C59"/>
    <mergeCell ref="D58:D59"/>
    <mergeCell ref="F58:F59"/>
    <mergeCell ref="G58:G59"/>
    <mergeCell ref="H58:H59"/>
    <mergeCell ref="I58:I59"/>
    <mergeCell ref="J58:J59"/>
    <mergeCell ref="B61:B62"/>
    <mergeCell ref="C61:C62"/>
    <mergeCell ref="D61:D62"/>
    <mergeCell ref="E61:E62"/>
    <mergeCell ref="F61:F62"/>
    <mergeCell ref="H27:H28"/>
    <mergeCell ref="J27:J28"/>
    <mergeCell ref="K27:K28"/>
    <mergeCell ref="I29:I30"/>
    <mergeCell ref="J29:J30"/>
    <mergeCell ref="C27:C28"/>
    <mergeCell ref="D27:D28"/>
    <mergeCell ref="E27:E28"/>
    <mergeCell ref="F27:F28"/>
    <mergeCell ref="G27:G28"/>
    <mergeCell ref="A24:A32"/>
    <mergeCell ref="A8:A14"/>
    <mergeCell ref="L8:L14"/>
    <mergeCell ref="J9:J10"/>
    <mergeCell ref="I9:I10"/>
    <mergeCell ref="H9:H10"/>
    <mergeCell ref="A15:A23"/>
    <mergeCell ref="L15:L23"/>
    <mergeCell ref="H17:H18"/>
    <mergeCell ref="J17:J18"/>
    <mergeCell ref="H19:H20"/>
    <mergeCell ref="J19:J20"/>
    <mergeCell ref="H22:H23"/>
    <mergeCell ref="J22:J23"/>
    <mergeCell ref="L24:L32"/>
    <mergeCell ref="B27:B28"/>
    <mergeCell ref="A105:B105"/>
    <mergeCell ref="K105:L105"/>
    <mergeCell ref="A104:B104"/>
    <mergeCell ref="K104:L104"/>
    <mergeCell ref="A101:B101"/>
    <mergeCell ref="K101:L101"/>
    <mergeCell ref="A102:B102"/>
    <mergeCell ref="K102:L102"/>
    <mergeCell ref="A103:B103"/>
    <mergeCell ref="A1:L2"/>
    <mergeCell ref="A3:L3"/>
    <mergeCell ref="A5:A7"/>
    <mergeCell ref="L5:L7"/>
    <mergeCell ref="H5:H6"/>
    <mergeCell ref="J5:J6"/>
    <mergeCell ref="A33:A42"/>
    <mergeCell ref="L33:L42"/>
    <mergeCell ref="H34:H35"/>
    <mergeCell ref="H36:H37"/>
    <mergeCell ref="H41:H42"/>
    <mergeCell ref="L43:L52"/>
    <mergeCell ref="A43:A52"/>
    <mergeCell ref="H49:H51"/>
    <mergeCell ref="I49:I51"/>
    <mergeCell ref="J49:J51"/>
    <mergeCell ref="A63:A74"/>
    <mergeCell ref="L63:L74"/>
    <mergeCell ref="H67:H68"/>
    <mergeCell ref="J67:J68"/>
    <mergeCell ref="H69:H70"/>
    <mergeCell ref="J69:J70"/>
    <mergeCell ref="H72:H74"/>
    <mergeCell ref="A81:A91"/>
    <mergeCell ref="H81:H82"/>
    <mergeCell ref="I81:I82"/>
    <mergeCell ref="J81:J82"/>
    <mergeCell ref="L81:L91"/>
    <mergeCell ref="B86:B87"/>
    <mergeCell ref="C86:C87"/>
    <mergeCell ref="D86:D87"/>
    <mergeCell ref="E86:E87"/>
    <mergeCell ref="F86:F87"/>
    <mergeCell ref="G86:G87"/>
    <mergeCell ref="H86:H87"/>
    <mergeCell ref="J86:J87"/>
    <mergeCell ref="K86:K87"/>
    <mergeCell ref="H88:H89"/>
    <mergeCell ref="J88:J89"/>
  </mergeCells>
  <printOptions horizontalCentered="1"/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2017-11-24T10:35:05Z</cp:lastPrinted>
  <dcterms:created xsi:type="dcterms:W3CDTF">2014-06-16T13:21:53Z</dcterms:created>
  <dcterms:modified xsi:type="dcterms:W3CDTF">2017-12-20T12:39:17Z</dcterms:modified>
</cp:coreProperties>
</file>