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SOAL\Documents\CAU-PB\2023\PRESTAÇÃO DE CONTAS\DIÁRIAS\"/>
    </mc:Choice>
  </mc:AlternateContent>
  <bookViews>
    <workbookView xWindow="-105" yWindow="-105" windowWidth="19425" windowHeight="11025"/>
  </bookViews>
  <sheets>
    <sheet name="DIÁRIAS" sheetId="7" r:id="rId1"/>
  </sheets>
  <definedNames>
    <definedName name="_xlnm._FilterDatabase" localSheetId="0" hidden="1">DIÁRIAS!$E$1:$E$2272</definedName>
  </definedNames>
  <calcPr calcId="152511"/>
</workbook>
</file>

<file path=xl/calcChain.xml><?xml version="1.0" encoding="utf-8"?>
<calcChain xmlns="http://schemas.openxmlformats.org/spreadsheetml/2006/main">
  <c r="E30" i="7" l="1"/>
  <c r="E31" i="7"/>
  <c r="D31" i="7"/>
  <c r="D30" i="7"/>
  <c r="E29" i="7"/>
  <c r="D29" i="7"/>
  <c r="M25" i="7"/>
  <c r="L25" i="7"/>
  <c r="C25" i="7"/>
  <c r="B25" i="7"/>
  <c r="M9" i="7" l="1"/>
  <c r="M6" i="7"/>
  <c r="D33" i="7" l="1"/>
</calcChain>
</file>

<file path=xl/sharedStrings.xml><?xml version="1.0" encoding="utf-8"?>
<sst xmlns="http://schemas.openxmlformats.org/spreadsheetml/2006/main" count="112" uniqueCount="75">
  <si>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</si>
  <si>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</si>
  <si>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</si>
  <si>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</si>
  <si>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</si>
  <si>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</si>
  <si>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</si>
  <si>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</si>
  <si>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</si>
  <si>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</si>
  <si>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</si>
  <si>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</si>
  <si>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</si>
  <si>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</si>
  <si>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</si>
  <si>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</si>
  <si>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</si>
  <si>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</si>
  <si>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</si>
  <si>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</si>
  <si>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</si>
  <si>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</si>
  <si>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GER. ADM.</t>
  </si>
  <si>
    <t>FUNC.</t>
  </si>
  <si>
    <t>ANDRÉIA CARVALHO SOLHA</t>
  </si>
  <si>
    <t>SÃO PAULO/SP</t>
  </si>
  <si>
    <t>Curso sobre a Nova Lei de Licitações e Contratos, na sede do CAU/SP e “Imersão sobre a utilização do SEI no CAU/SP”.</t>
  </si>
  <si>
    <t>30, 31/01, 01 e 02/02</t>
  </si>
  <si>
    <t>CAPACITAÇÃO</t>
  </si>
  <si>
    <t>FERNANDA FARIAS DA MATA</t>
  </si>
  <si>
    <t>Curso sobre a Nova Lei de Licitações e Contratos, na sede do CAU/SP</t>
  </si>
  <si>
    <t>30, 31/01 e 01/02</t>
  </si>
  <si>
    <t>MÔNICA C. VIEIRA SMITH</t>
  </si>
  <si>
    <t>DATA DO EVENTO:</t>
  </si>
  <si>
    <t>DATA DO DESLOCAMENTO:</t>
  </si>
  <si>
    <t>IDA</t>
  </si>
  <si>
    <t>VOLTA</t>
  </si>
  <si>
    <t>FEVEREIRO</t>
  </si>
  <si>
    <t>PRESIDENTE</t>
  </si>
  <si>
    <t>EDUARDO DE OLIVEIRA NÓBREGA FILHO</t>
  </si>
  <si>
    <t>CONDE/PB</t>
  </si>
  <si>
    <t>CAMPINA GRANDE/PB</t>
  </si>
  <si>
    <t>Lançamento oficial do Concurso Público Nacional de Arquitetura e Urbanismo para requalificação da feira central de Campina Grande</t>
  </si>
  <si>
    <t>FISCALIZAÇÃO</t>
  </si>
  <si>
    <t>DANIEL CHROCKATT DE SÁ MARQUES</t>
  </si>
  <si>
    <t>13 a 17/02/2023</t>
  </si>
  <si>
    <t>VICTOR HUGO PEREIRA FERREIRA</t>
  </si>
  <si>
    <t xml:space="preserve"> Visita técnica na cidade do Conde/PB no dia 21/01/2023, com a participação dos presidentes dos CAU/UF’s, que estavam participando do 24º Fórum dos Presidentes dos CAU/UF em João Pessoa/PB.</t>
  </si>
  <si>
    <t>Ações planejadas da fiscalização pelo interior do estado nas cidades de Cajazeiras, Pombal e Sousa/PB</t>
  </si>
  <si>
    <t>CAJAZEIRAS, POMBAL E SOUSA/PB</t>
  </si>
  <si>
    <t>MARÇO</t>
  </si>
  <si>
    <t>PLENÁRIO</t>
  </si>
  <si>
    <t>CONSELHEIRA</t>
  </si>
  <si>
    <t>DANIELA ALMEIDA FARIAS BENICIO</t>
  </si>
  <si>
    <t>JOÃO PESSOA/PB</t>
  </si>
  <si>
    <t xml:space="preserve">Reuniões Plenárias Ordinárias do CAU/PB - 125ª e 126ª </t>
  </si>
  <si>
    <t>CED</t>
  </si>
  <si>
    <t>IGOR ACCIOLY PIMENTEL</t>
  </si>
  <si>
    <t>BRASÍLIA/DF</t>
  </si>
  <si>
    <t>10º Treinamento Técnico da CED-CAU/BR</t>
  </si>
  <si>
    <t>06 e 07/03/2023</t>
  </si>
  <si>
    <t>MÉRCIA VALÉRIA PINHO DO NASCIMENTO</t>
  </si>
  <si>
    <t>YNGRID CABRAL LIMA DA COSTA</t>
  </si>
  <si>
    <t>NATAL/RN</t>
  </si>
  <si>
    <t xml:space="preserve"> 26ª Reunião Fórum dos Presidentes do CAU</t>
  </si>
  <si>
    <t>09, 10 e 11/2023</t>
  </si>
  <si>
    <t xml:space="preserve"> III Encontro de Gerentes Gerais dos CAU/UF´s</t>
  </si>
  <si>
    <t xml:space="preserve"> I ENCONTRO TEMÁTICO DA CEP-CAU/BR EM 2023, com o tema: “Capacitação Resolução CAU/BR nº 198 e do Novo Módulo de Fiscalização do SICCAU”</t>
  </si>
  <si>
    <t>13, 14 e 15/03/2023</t>
  </si>
  <si>
    <t>MARIANE LOURENÇO DÂMASO</t>
  </si>
  <si>
    <t xml:space="preserve"> XXIV Marcha a Brasília em Defesa dos Municípios</t>
  </si>
  <si>
    <t>27 a 30/03/2023</t>
  </si>
  <si>
    <t>Encontro para vivência e alinhamento de assuntos relacionados às atividades de secretariado e assessoramento dos Órgãos Colegiados</t>
  </si>
  <si>
    <t>03 e 04/04/2023</t>
  </si>
  <si>
    <t>Período: Janeiro a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</si>
</sst>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94">
    <xf numFmtId="0" fontId="0" fillId="0" borderId="0" xfId="0"/>
    <xf numFmtId="4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8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8" fontId="0" fillId="0" borderId="0" xfId="0" applyNumberFormat="1"/>
    <xf numFmtId="164" fontId="0" fillId="0" borderId="0" xfId="0" applyNumberFormat="1"/>
    <xf numFmtId="0" fontId="1" fillId="0" borderId="4" xfId="0" applyFont="1" applyBorder="1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8" fontId="1" fillId="0" borderId="13" xfId="0" applyNumberFormat="1" applyFont="1" applyBorder="1"/>
    <xf numFmtId="165" fontId="0" fillId="0" borderId="1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3" fillId="2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left" vertical="center"/>
    </xf>
    <xf numFmtId="4" fontId="8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left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5" borderId="3" xfId="0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left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2272"/>
  <sheetViews>
    <sheetView tabSelected="1" topLeftCell="A13" workbookViewId="0">
      <selection activeCell="F28" sqref="F28"/>
    </sheetView>
  </sheetViews>
  <sheetFormatPr defaultRowHeight="15" x14ac:dyDescent="0.25"/>
  <cols>
    <col min="1" max="1" width="10.28515625" style="2" customWidth="1"/>
    <col min="2" max="2" width="8.140625" style="4" customWidth="1"/>
    <col min="3" max="3" width="9.85546875" style="4" customWidth="1"/>
    <col min="4" max="4" width="12.7109375" style="4" bestFit="1" customWidth="1"/>
    <col min="5" max="5" width="13" style="4" customWidth="1"/>
    <col min="6" max="6" width="30.42578125" style="3" customWidth="1"/>
    <col min="7" max="7" width="15.42578125" style="3" customWidth="1"/>
    <col min="8" max="8" width="45.7109375" style="3" customWidth="1"/>
    <col min="9" max="9" width="20.140625" style="3" customWidth="1"/>
    <col min="10" max="12" width="14.42578125" style="3" customWidth="1"/>
    <col min="13" max="13" width="12.7109375" style="3" customWidth="1"/>
  </cols>
  <sheetData>
    <row r="1" spans="1:15" x14ac:dyDescent="0.25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 ht="27" thickBot="1" x14ac:dyDescent="0.3">
      <c r="A3" s="69" t="s">
        <v>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15.75" customHeight="1" thickBot="1" x14ac:dyDescent="0.3">
      <c r="A4" s="76" t="s">
        <v>16</v>
      </c>
      <c r="B4" s="82" t="s">
        <v>3</v>
      </c>
      <c r="C4" s="82" t="s">
        <v>10</v>
      </c>
      <c r="D4" s="76" t="s">
        <v>4</v>
      </c>
      <c r="E4" s="76" t="s">
        <v>9</v>
      </c>
      <c r="F4" s="76" t="s">
        <v>5</v>
      </c>
      <c r="G4" s="76" t="s">
        <v>6</v>
      </c>
      <c r="H4" s="76" t="s">
        <v>7</v>
      </c>
      <c r="I4" s="83" t="s">
        <v>33</v>
      </c>
      <c r="J4" s="80" t="s">
        <v>34</v>
      </c>
      <c r="K4" s="81"/>
      <c r="L4" s="32" t="s">
        <v>8</v>
      </c>
      <c r="M4" s="63" t="s">
        <v>15</v>
      </c>
    </row>
    <row r="5" spans="1:15" ht="15.75" customHeight="1" thickBot="1" x14ac:dyDescent="0.3">
      <c r="A5" s="76"/>
      <c r="B5" s="82"/>
      <c r="C5" s="82"/>
      <c r="D5" s="76"/>
      <c r="E5" s="76"/>
      <c r="F5" s="76"/>
      <c r="G5" s="76"/>
      <c r="H5" s="76"/>
      <c r="I5" s="84"/>
      <c r="J5" s="31" t="s">
        <v>35</v>
      </c>
      <c r="K5" s="31" t="s">
        <v>36</v>
      </c>
      <c r="L5" s="33"/>
      <c r="M5" s="64"/>
    </row>
    <row r="6" spans="1:15" ht="39" thickBot="1" x14ac:dyDescent="0.3">
      <c r="A6" s="71" t="s">
        <v>0</v>
      </c>
      <c r="B6" s="23">
        <v>5</v>
      </c>
      <c r="C6" s="23">
        <v>0</v>
      </c>
      <c r="D6" s="24" t="s">
        <v>22</v>
      </c>
      <c r="E6" s="23" t="s">
        <v>23</v>
      </c>
      <c r="F6" s="25" t="s">
        <v>24</v>
      </c>
      <c r="G6" s="73" t="s">
        <v>25</v>
      </c>
      <c r="H6" s="34" t="s">
        <v>26</v>
      </c>
      <c r="I6" s="26" t="s">
        <v>27</v>
      </c>
      <c r="J6" s="77">
        <v>44955</v>
      </c>
      <c r="K6" s="26">
        <v>44961</v>
      </c>
      <c r="L6" s="27">
        <v>3500</v>
      </c>
      <c r="M6" s="75">
        <f>L6+L7+L8</f>
        <v>9100</v>
      </c>
      <c r="N6" s="29"/>
      <c r="O6" s="60"/>
    </row>
    <row r="7" spans="1:15" ht="15.75" thickBot="1" x14ac:dyDescent="0.3">
      <c r="A7" s="71"/>
      <c r="B7" s="23">
        <v>4</v>
      </c>
      <c r="C7" s="23">
        <v>0</v>
      </c>
      <c r="D7" s="24" t="s">
        <v>28</v>
      </c>
      <c r="E7" s="23" t="s">
        <v>23</v>
      </c>
      <c r="F7" s="25" t="s">
        <v>29</v>
      </c>
      <c r="G7" s="73"/>
      <c r="H7" s="61" t="s">
        <v>30</v>
      </c>
      <c r="I7" s="77" t="s">
        <v>31</v>
      </c>
      <c r="J7" s="78"/>
      <c r="K7" s="77">
        <v>44959</v>
      </c>
      <c r="L7" s="27">
        <v>2800</v>
      </c>
      <c r="M7" s="73"/>
      <c r="N7" s="29"/>
      <c r="O7" s="60"/>
    </row>
    <row r="8" spans="1:15" ht="15.75" thickBot="1" x14ac:dyDescent="0.3">
      <c r="A8" s="72"/>
      <c r="B8" s="23">
        <v>4</v>
      </c>
      <c r="C8" s="23">
        <v>0</v>
      </c>
      <c r="D8" s="24" t="s">
        <v>28</v>
      </c>
      <c r="E8" s="23" t="s">
        <v>23</v>
      </c>
      <c r="F8" s="25" t="s">
        <v>32</v>
      </c>
      <c r="G8" s="74"/>
      <c r="H8" s="62"/>
      <c r="I8" s="79"/>
      <c r="J8" s="79"/>
      <c r="K8" s="79"/>
      <c r="L8" s="27">
        <v>2800</v>
      </c>
      <c r="M8" s="73"/>
      <c r="N8" s="29"/>
      <c r="O8" s="60"/>
    </row>
    <row r="9" spans="1:15" ht="51.75" thickBot="1" x14ac:dyDescent="0.3">
      <c r="A9" s="55" t="s">
        <v>37</v>
      </c>
      <c r="B9" s="30">
        <v>0</v>
      </c>
      <c r="C9" s="30">
        <v>1</v>
      </c>
      <c r="D9" s="42" t="s">
        <v>22</v>
      </c>
      <c r="E9" s="30" t="s">
        <v>38</v>
      </c>
      <c r="F9" s="43" t="s">
        <v>39</v>
      </c>
      <c r="G9" s="44" t="s">
        <v>40</v>
      </c>
      <c r="H9" s="45" t="s">
        <v>47</v>
      </c>
      <c r="I9" s="46">
        <v>45006</v>
      </c>
      <c r="J9" s="46">
        <v>45006</v>
      </c>
      <c r="K9" s="46">
        <v>45006</v>
      </c>
      <c r="L9" s="47">
        <v>325</v>
      </c>
      <c r="M9" s="54">
        <f>SUM(L9:L12)</f>
        <v>4650</v>
      </c>
      <c r="N9" s="40"/>
      <c r="O9" s="28"/>
    </row>
    <row r="10" spans="1:15" ht="39" thickBot="1" x14ac:dyDescent="0.3">
      <c r="A10" s="56"/>
      <c r="B10" s="30">
        <v>0</v>
      </c>
      <c r="C10" s="30">
        <v>1</v>
      </c>
      <c r="D10" s="42" t="s">
        <v>22</v>
      </c>
      <c r="E10" s="30" t="s">
        <v>38</v>
      </c>
      <c r="F10" s="43" t="s">
        <v>39</v>
      </c>
      <c r="G10" s="44" t="s">
        <v>41</v>
      </c>
      <c r="H10" s="45" t="s">
        <v>42</v>
      </c>
      <c r="I10" s="46">
        <v>44966</v>
      </c>
      <c r="J10" s="46">
        <v>44966</v>
      </c>
      <c r="K10" s="46">
        <v>44966</v>
      </c>
      <c r="L10" s="47">
        <v>325</v>
      </c>
      <c r="M10" s="54"/>
      <c r="N10" s="40"/>
      <c r="O10" s="28"/>
    </row>
    <row r="11" spans="1:15" ht="26.45" customHeight="1" thickBot="1" x14ac:dyDescent="0.3">
      <c r="A11" s="56"/>
      <c r="B11" s="30">
        <v>4</v>
      </c>
      <c r="C11" s="30">
        <v>0</v>
      </c>
      <c r="D11" s="42" t="s">
        <v>43</v>
      </c>
      <c r="E11" s="30" t="s">
        <v>23</v>
      </c>
      <c r="F11" s="43" t="s">
        <v>44</v>
      </c>
      <c r="G11" s="48" t="s">
        <v>49</v>
      </c>
      <c r="H11" s="50" t="s">
        <v>48</v>
      </c>
      <c r="I11" s="52" t="s">
        <v>45</v>
      </c>
      <c r="J11" s="52">
        <v>44970</v>
      </c>
      <c r="K11" s="52">
        <v>44974</v>
      </c>
      <c r="L11" s="47">
        <v>2000</v>
      </c>
      <c r="M11" s="54"/>
      <c r="N11" s="40"/>
      <c r="O11" s="28"/>
    </row>
    <row r="12" spans="1:15" ht="15.75" thickBot="1" x14ac:dyDescent="0.3">
      <c r="A12" s="57"/>
      <c r="B12" s="30">
        <v>4</v>
      </c>
      <c r="C12" s="30">
        <v>0</v>
      </c>
      <c r="D12" s="42" t="s">
        <v>43</v>
      </c>
      <c r="E12" s="30" t="s">
        <v>23</v>
      </c>
      <c r="F12" s="43" t="s">
        <v>46</v>
      </c>
      <c r="G12" s="49"/>
      <c r="H12" s="51"/>
      <c r="I12" s="53"/>
      <c r="J12" s="53"/>
      <c r="K12" s="53"/>
      <c r="L12" s="47">
        <v>2000</v>
      </c>
      <c r="M12" s="54"/>
      <c r="N12" s="40"/>
      <c r="O12" s="28"/>
    </row>
    <row r="13" spans="1:15" ht="15.75" thickBot="1" x14ac:dyDescent="0.3">
      <c r="A13" s="85" t="s">
        <v>50</v>
      </c>
      <c r="B13" s="23">
        <v>1</v>
      </c>
      <c r="C13" s="23">
        <v>0</v>
      </c>
      <c r="D13" s="85" t="s">
        <v>51</v>
      </c>
      <c r="E13" s="85" t="s">
        <v>52</v>
      </c>
      <c r="F13" s="86" t="s">
        <v>53</v>
      </c>
      <c r="G13" s="75" t="s">
        <v>54</v>
      </c>
      <c r="H13" s="86" t="s">
        <v>55</v>
      </c>
      <c r="I13" s="26">
        <v>44953</v>
      </c>
      <c r="J13" s="26">
        <v>44953</v>
      </c>
      <c r="K13" s="26">
        <v>44953</v>
      </c>
      <c r="L13" s="27">
        <v>650</v>
      </c>
      <c r="M13" s="75">
        <v>24300</v>
      </c>
      <c r="N13" s="40"/>
      <c r="O13" s="37"/>
    </row>
    <row r="14" spans="1:15" ht="15.75" thickBot="1" x14ac:dyDescent="0.3">
      <c r="A14" s="87"/>
      <c r="B14" s="23">
        <v>1</v>
      </c>
      <c r="C14" s="23">
        <v>0</v>
      </c>
      <c r="D14" s="88"/>
      <c r="E14" s="88"/>
      <c r="F14" s="62"/>
      <c r="G14" s="74"/>
      <c r="H14" s="62"/>
      <c r="I14" s="35">
        <v>44981</v>
      </c>
      <c r="J14" s="35">
        <v>44981</v>
      </c>
      <c r="K14" s="35">
        <v>44981</v>
      </c>
      <c r="L14" s="39">
        <v>650</v>
      </c>
      <c r="M14" s="73"/>
      <c r="N14" s="40"/>
      <c r="O14" s="37"/>
    </row>
    <row r="15" spans="1:15" ht="15.75" thickBot="1" x14ac:dyDescent="0.3">
      <c r="A15" s="87"/>
      <c r="B15" s="23">
        <v>3</v>
      </c>
      <c r="C15" s="23">
        <v>0</v>
      </c>
      <c r="D15" s="85" t="s">
        <v>56</v>
      </c>
      <c r="E15" s="23" t="s">
        <v>23</v>
      </c>
      <c r="F15" s="38" t="s">
        <v>57</v>
      </c>
      <c r="G15" s="75" t="s">
        <v>58</v>
      </c>
      <c r="H15" s="89" t="s">
        <v>59</v>
      </c>
      <c r="I15" s="75" t="s">
        <v>60</v>
      </c>
      <c r="J15" s="77">
        <v>44990</v>
      </c>
      <c r="K15" s="77">
        <v>44993</v>
      </c>
      <c r="L15" s="39">
        <v>2100</v>
      </c>
      <c r="M15" s="73"/>
      <c r="N15" s="40"/>
      <c r="O15" s="37"/>
    </row>
    <row r="16" spans="1:15" ht="15.75" thickBot="1" x14ac:dyDescent="0.3">
      <c r="A16" s="87"/>
      <c r="B16" s="23">
        <v>3</v>
      </c>
      <c r="C16" s="23">
        <v>0</v>
      </c>
      <c r="D16" s="87"/>
      <c r="E16" s="23" t="s">
        <v>23</v>
      </c>
      <c r="F16" s="38" t="s">
        <v>61</v>
      </c>
      <c r="G16" s="73"/>
      <c r="H16" s="90"/>
      <c r="I16" s="73"/>
      <c r="J16" s="78"/>
      <c r="K16" s="78"/>
      <c r="L16" s="39">
        <v>2100</v>
      </c>
      <c r="M16" s="73"/>
      <c r="N16" s="40"/>
      <c r="O16" s="37"/>
    </row>
    <row r="17" spans="1:15" ht="15.75" thickBot="1" x14ac:dyDescent="0.3">
      <c r="A17" s="87"/>
      <c r="B17" s="23">
        <v>3</v>
      </c>
      <c r="C17" s="23">
        <v>0</v>
      </c>
      <c r="D17" s="88"/>
      <c r="E17" s="23" t="s">
        <v>23</v>
      </c>
      <c r="F17" s="38" t="s">
        <v>62</v>
      </c>
      <c r="G17" s="74"/>
      <c r="H17" s="91"/>
      <c r="I17" s="74"/>
      <c r="J17" s="79"/>
      <c r="K17" s="79"/>
      <c r="L17" s="39">
        <v>2100</v>
      </c>
      <c r="M17" s="73"/>
      <c r="N17" s="40"/>
      <c r="O17" s="37"/>
    </row>
    <row r="18" spans="1:15" ht="15.75" thickBot="1" x14ac:dyDescent="0.3">
      <c r="A18" s="87"/>
      <c r="B18" s="23">
        <v>4</v>
      </c>
      <c r="C18" s="23">
        <v>0</v>
      </c>
      <c r="D18" s="24" t="s">
        <v>22</v>
      </c>
      <c r="E18" s="23" t="s">
        <v>38</v>
      </c>
      <c r="F18" s="38" t="s">
        <v>39</v>
      </c>
      <c r="G18" s="75" t="s">
        <v>63</v>
      </c>
      <c r="H18" s="92" t="s">
        <v>64</v>
      </c>
      <c r="I18" s="75" t="s">
        <v>65</v>
      </c>
      <c r="J18" s="36">
        <v>44993</v>
      </c>
      <c r="K18" s="36">
        <v>44997</v>
      </c>
      <c r="L18" s="39">
        <v>3200</v>
      </c>
      <c r="M18" s="73"/>
      <c r="N18" s="40"/>
      <c r="O18" s="37"/>
    </row>
    <row r="19" spans="1:15" ht="15.75" thickBot="1" x14ac:dyDescent="0.3">
      <c r="A19" s="87"/>
      <c r="B19" s="23">
        <v>2</v>
      </c>
      <c r="C19" s="23">
        <v>0</v>
      </c>
      <c r="D19" s="24" t="s">
        <v>22</v>
      </c>
      <c r="E19" s="23" t="s">
        <v>23</v>
      </c>
      <c r="F19" s="38" t="s">
        <v>24</v>
      </c>
      <c r="G19" s="74"/>
      <c r="H19" s="92" t="s">
        <v>66</v>
      </c>
      <c r="I19" s="74"/>
      <c r="J19" s="36">
        <v>44994</v>
      </c>
      <c r="K19" s="36">
        <v>44996</v>
      </c>
      <c r="L19" s="39">
        <v>1400</v>
      </c>
      <c r="M19" s="73"/>
      <c r="N19" s="40"/>
      <c r="O19" s="37"/>
    </row>
    <row r="20" spans="1:15" ht="15.75" thickBot="1" x14ac:dyDescent="0.3">
      <c r="A20" s="87"/>
      <c r="B20" s="23">
        <v>4</v>
      </c>
      <c r="C20" s="23">
        <v>0</v>
      </c>
      <c r="D20" s="24" t="s">
        <v>43</v>
      </c>
      <c r="E20" s="23" t="s">
        <v>23</v>
      </c>
      <c r="F20" s="93" t="s">
        <v>44</v>
      </c>
      <c r="G20" s="75" t="s">
        <v>58</v>
      </c>
      <c r="H20" s="89" t="s">
        <v>67</v>
      </c>
      <c r="I20" s="75" t="s">
        <v>68</v>
      </c>
      <c r="J20" s="77">
        <v>44995</v>
      </c>
      <c r="K20" s="77">
        <v>45001</v>
      </c>
      <c r="L20" s="39">
        <v>2800</v>
      </c>
      <c r="M20" s="73"/>
      <c r="N20" s="40"/>
      <c r="O20" s="37"/>
    </row>
    <row r="21" spans="1:15" ht="15.75" thickBot="1" x14ac:dyDescent="0.3">
      <c r="A21" s="87"/>
      <c r="B21" s="23">
        <v>4</v>
      </c>
      <c r="C21" s="23">
        <v>0</v>
      </c>
      <c r="D21" s="24" t="s">
        <v>43</v>
      </c>
      <c r="E21" s="23" t="s">
        <v>23</v>
      </c>
      <c r="F21" s="93" t="s">
        <v>46</v>
      </c>
      <c r="G21" s="73"/>
      <c r="H21" s="90"/>
      <c r="I21" s="73"/>
      <c r="J21" s="78"/>
      <c r="K21" s="78"/>
      <c r="L21" s="39">
        <v>2800</v>
      </c>
      <c r="M21" s="73"/>
      <c r="N21" s="40"/>
      <c r="O21" s="37"/>
    </row>
    <row r="22" spans="1:15" ht="15.75" thickBot="1" x14ac:dyDescent="0.3">
      <c r="A22" s="87"/>
      <c r="B22" s="23">
        <v>4</v>
      </c>
      <c r="C22" s="23">
        <v>0</v>
      </c>
      <c r="D22" s="24" t="s">
        <v>43</v>
      </c>
      <c r="E22" s="23" t="s">
        <v>23</v>
      </c>
      <c r="F22" s="38" t="s">
        <v>69</v>
      </c>
      <c r="G22" s="74"/>
      <c r="H22" s="91"/>
      <c r="I22" s="74"/>
      <c r="J22" s="79"/>
      <c r="K22" s="79"/>
      <c r="L22" s="39">
        <v>2800</v>
      </c>
      <c r="M22" s="73"/>
      <c r="N22" s="40"/>
      <c r="O22" s="37"/>
    </row>
    <row r="23" spans="1:15" ht="15.75" thickBot="1" x14ac:dyDescent="0.3">
      <c r="A23" s="87"/>
      <c r="B23" s="23">
        <v>2</v>
      </c>
      <c r="C23" s="23">
        <v>0</v>
      </c>
      <c r="D23" s="24" t="s">
        <v>22</v>
      </c>
      <c r="E23" s="23" t="s">
        <v>38</v>
      </c>
      <c r="F23" s="38" t="s">
        <v>39</v>
      </c>
      <c r="G23" s="39" t="s">
        <v>58</v>
      </c>
      <c r="H23" s="92" t="s">
        <v>70</v>
      </c>
      <c r="I23" s="39" t="s">
        <v>71</v>
      </c>
      <c r="J23" s="36">
        <v>45012</v>
      </c>
      <c r="K23" s="36">
        <v>45014</v>
      </c>
      <c r="L23" s="39">
        <v>1600</v>
      </c>
      <c r="M23" s="73"/>
      <c r="N23" s="40"/>
      <c r="O23" s="37"/>
    </row>
    <row r="24" spans="1:15" ht="15.75" thickBot="1" x14ac:dyDescent="0.3">
      <c r="A24" s="88"/>
      <c r="B24" s="23">
        <v>3</v>
      </c>
      <c r="C24" s="23">
        <v>0</v>
      </c>
      <c r="D24" s="24" t="s">
        <v>22</v>
      </c>
      <c r="E24" s="23" t="s">
        <v>23</v>
      </c>
      <c r="F24" s="38" t="s">
        <v>61</v>
      </c>
      <c r="G24" s="27" t="s">
        <v>58</v>
      </c>
      <c r="H24" s="92" t="s">
        <v>72</v>
      </c>
      <c r="I24" s="36" t="s">
        <v>73</v>
      </c>
      <c r="J24" s="36">
        <v>45018</v>
      </c>
      <c r="K24" s="36">
        <v>45021</v>
      </c>
      <c r="L24" s="39">
        <v>2100</v>
      </c>
      <c r="M24" s="74"/>
      <c r="N24" s="40"/>
      <c r="O24" s="37"/>
    </row>
    <row r="25" spans="1:15" ht="15.75" thickBot="1" x14ac:dyDescent="0.3">
      <c r="A25" s="14" t="s">
        <v>1</v>
      </c>
      <c r="B25" s="19">
        <f>SUM(B6:B24)</f>
        <v>55</v>
      </c>
      <c r="C25" s="19">
        <f>SUM(C6:C24)</f>
        <v>2</v>
      </c>
      <c r="D25" s="20" t="s">
        <v>2</v>
      </c>
      <c r="E25" s="21" t="s">
        <v>2</v>
      </c>
      <c r="F25" s="21"/>
      <c r="G25" s="21"/>
      <c r="H25" s="21"/>
      <c r="I25" s="22"/>
      <c r="J25" s="22"/>
      <c r="K25" s="22"/>
      <c r="L25" s="22">
        <f>SUM(L6:L24)</f>
        <v>38050</v>
      </c>
      <c r="M25" s="41">
        <f>SUM(M6:M24)</f>
        <v>38050</v>
      </c>
    </row>
    <row r="26" spans="1:15" x14ac:dyDescent="0.25">
      <c r="A26"/>
      <c r="B26"/>
      <c r="C26"/>
      <c r="D26"/>
      <c r="E26"/>
      <c r="F26" s="1"/>
      <c r="G26" s="1"/>
      <c r="H26" s="1"/>
      <c r="I26" s="1"/>
      <c r="J26" s="1"/>
      <c r="K26" s="1"/>
      <c r="L26" s="1"/>
      <c r="M26" s="1"/>
    </row>
    <row r="27" spans="1:15" x14ac:dyDescent="0.25">
      <c r="A27"/>
      <c r="B27"/>
      <c r="C27"/>
      <c r="D27"/>
      <c r="E27"/>
      <c r="F27" s="1"/>
      <c r="G27" s="1"/>
      <c r="H27" s="1"/>
      <c r="I27" s="1"/>
      <c r="J27" s="1"/>
      <c r="K27" s="1"/>
      <c r="L27" s="1"/>
      <c r="M27" s="1"/>
    </row>
    <row r="28" spans="1:15" ht="38.25" x14ac:dyDescent="0.25">
      <c r="A28" s="59" t="s">
        <v>17</v>
      </c>
      <c r="B28" s="59"/>
      <c r="C28" s="11" t="s">
        <v>18</v>
      </c>
      <c r="D28" s="10" t="s">
        <v>19</v>
      </c>
      <c r="E28" s="10" t="s">
        <v>20</v>
      </c>
      <c r="F28" s="16"/>
      <c r="G28" s="16"/>
      <c r="H28" s="7"/>
      <c r="I28" s="7"/>
      <c r="J28" s="7"/>
      <c r="K28" s="7"/>
      <c r="L28" s="7"/>
      <c r="M28" s="9"/>
    </row>
    <row r="29" spans="1:15" x14ac:dyDescent="0.25">
      <c r="A29" s="58" t="s">
        <v>11</v>
      </c>
      <c r="B29" s="58"/>
      <c r="C29" s="15">
        <v>2</v>
      </c>
      <c r="D29" s="5">
        <f>SUM(L13:L14)</f>
        <v>1300</v>
      </c>
      <c r="E29" s="18">
        <f>SUM(B13:B14)</f>
        <v>2</v>
      </c>
      <c r="F29" s="8"/>
      <c r="G29" s="8"/>
      <c r="H29" s="8"/>
      <c r="I29" s="8"/>
      <c r="J29" s="8"/>
      <c r="K29" s="8"/>
      <c r="L29" s="8"/>
      <c r="M29" s="9"/>
    </row>
    <row r="30" spans="1:15" x14ac:dyDescent="0.25">
      <c r="A30" s="58" t="s">
        <v>12</v>
      </c>
      <c r="B30" s="58"/>
      <c r="C30" s="15">
        <v>4</v>
      </c>
      <c r="D30" s="5">
        <f>SUM(L9:L10,L18,L23)</f>
        <v>5450</v>
      </c>
      <c r="E30" s="18">
        <f>SUM(C9,B18,B23)</f>
        <v>7</v>
      </c>
      <c r="F30" s="8"/>
      <c r="G30" s="8"/>
      <c r="H30" s="8"/>
      <c r="I30" s="8"/>
      <c r="J30" s="8"/>
      <c r="K30" s="8"/>
      <c r="L30" s="8"/>
      <c r="M30" s="9"/>
    </row>
    <row r="31" spans="1:15" x14ac:dyDescent="0.25">
      <c r="A31" s="58" t="s">
        <v>13</v>
      </c>
      <c r="B31" s="58"/>
      <c r="C31" s="15">
        <v>13</v>
      </c>
      <c r="D31" s="5">
        <f>SUM(L6:L8,L11:L12,L15:L17,L19,L20:L22,L24)</f>
        <v>31300</v>
      </c>
      <c r="E31" s="18">
        <f>SUM(B6:B8,B11:B12,B15:B17,B19:B22,B24)</f>
        <v>47</v>
      </c>
      <c r="F31" s="8"/>
      <c r="G31" s="8"/>
      <c r="H31" s="8"/>
      <c r="I31" s="8"/>
      <c r="J31" s="8"/>
      <c r="K31" s="8"/>
      <c r="L31" s="8"/>
      <c r="M31" s="8"/>
    </row>
    <row r="32" spans="1:15" x14ac:dyDescent="0.25">
      <c r="A32" s="58" t="s">
        <v>14</v>
      </c>
      <c r="B32" s="58"/>
      <c r="C32" s="15"/>
      <c r="D32" s="5"/>
      <c r="E32" s="1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/>
      <c r="B33"/>
      <c r="C33" s="6"/>
      <c r="D33" s="17">
        <f>SUM(D29:D32)</f>
        <v>38050</v>
      </c>
      <c r="E33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/>
      <c r="B34"/>
      <c r="C34"/>
      <c r="D34"/>
      <c r="E34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/>
      <c r="B35"/>
      <c r="C35"/>
      <c r="D35" s="13"/>
      <c r="E35"/>
      <c r="F35"/>
      <c r="G35"/>
      <c r="H35" s="1"/>
      <c r="I35" s="1"/>
      <c r="J35" s="1"/>
      <c r="K35" s="1"/>
      <c r="L35" s="1"/>
      <c r="M35" s="1"/>
    </row>
    <row r="36" spans="1:13" x14ac:dyDescent="0.25">
      <c r="A36"/>
      <c r="B36"/>
      <c r="C36"/>
      <c r="D36" s="12"/>
      <c r="E36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/>
      <c r="B37"/>
      <c r="C37"/>
      <c r="D37"/>
      <c r="E37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/>
      <c r="B38"/>
      <c r="C38"/>
      <c r="D38"/>
      <c r="E38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/>
      <c r="B39"/>
      <c r="C39"/>
      <c r="D39"/>
      <c r="E39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/>
      <c r="B40"/>
      <c r="C40"/>
      <c r="D40"/>
      <c r="E40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/>
      <c r="B41"/>
      <c r="C41"/>
      <c r="D41"/>
      <c r="E4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/>
      <c r="B42"/>
      <c r="C42"/>
      <c r="D42"/>
      <c r="E42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/>
      <c r="B43"/>
      <c r="C43"/>
      <c r="D43"/>
      <c r="E43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/>
      <c r="B44"/>
      <c r="C44"/>
      <c r="D44"/>
      <c r="E44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/>
      <c r="B45"/>
      <c r="C45"/>
      <c r="D45"/>
      <c r="E45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/>
      <c r="B46"/>
      <c r="C46"/>
      <c r="D46"/>
      <c r="E46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/>
      <c r="B47"/>
      <c r="C47"/>
      <c r="D47"/>
      <c r="E47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/>
      <c r="B48"/>
      <c r="C48"/>
      <c r="D48"/>
      <c r="E48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/>
      <c r="B49"/>
      <c r="C49"/>
      <c r="D49"/>
      <c r="E49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/>
      <c r="B50"/>
      <c r="C50"/>
      <c r="D50"/>
      <c r="E50"/>
      <c r="F50"/>
      <c r="G50" s="1"/>
      <c r="H50" s="1"/>
      <c r="I50" s="1"/>
      <c r="J50" s="1"/>
      <c r="K50" s="1"/>
      <c r="L50" s="1"/>
      <c r="M50" s="1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</sheetData>
  <mergeCells count="53">
    <mergeCell ref="G20:G22"/>
    <mergeCell ref="H20:H22"/>
    <mergeCell ref="I20:I22"/>
    <mergeCell ref="J20:J22"/>
    <mergeCell ref="K20:K22"/>
    <mergeCell ref="I15:I17"/>
    <mergeCell ref="J15:J17"/>
    <mergeCell ref="K15:K17"/>
    <mergeCell ref="G18:G19"/>
    <mergeCell ref="I18:I19"/>
    <mergeCell ref="D4:D5"/>
    <mergeCell ref="C4:C5"/>
    <mergeCell ref="B4:B5"/>
    <mergeCell ref="I4:I5"/>
    <mergeCell ref="H4:H5"/>
    <mergeCell ref="G4:G5"/>
    <mergeCell ref="A32:B32"/>
    <mergeCell ref="O6:O8"/>
    <mergeCell ref="H7:H8"/>
    <mergeCell ref="M4:M5"/>
    <mergeCell ref="A1:M2"/>
    <mergeCell ref="A3:M3"/>
    <mergeCell ref="A6:A8"/>
    <mergeCell ref="G6:G8"/>
    <mergeCell ref="M6:M8"/>
    <mergeCell ref="A4:A5"/>
    <mergeCell ref="J6:J8"/>
    <mergeCell ref="I7:I8"/>
    <mergeCell ref="K7:K8"/>
    <mergeCell ref="J4:K4"/>
    <mergeCell ref="F4:F5"/>
    <mergeCell ref="E4:E5"/>
    <mergeCell ref="M9:M12"/>
    <mergeCell ref="A9:A12"/>
    <mergeCell ref="A31:B31"/>
    <mergeCell ref="A28:B28"/>
    <mergeCell ref="A29:B29"/>
    <mergeCell ref="A30:B30"/>
    <mergeCell ref="A13:A24"/>
    <mergeCell ref="D13:D14"/>
    <mergeCell ref="E13:E14"/>
    <mergeCell ref="F13:F14"/>
    <mergeCell ref="G13:G14"/>
    <mergeCell ref="H13:H14"/>
    <mergeCell ref="M13:M24"/>
    <mergeCell ref="D15:D17"/>
    <mergeCell ref="G15:G17"/>
    <mergeCell ref="H15:H17"/>
    <mergeCell ref="G11:G12"/>
    <mergeCell ref="H11:H12"/>
    <mergeCell ref="I11:I12"/>
    <mergeCell ref="J11:J12"/>
    <mergeCell ref="K11:K12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PESSOAL</cp:lastModifiedBy>
  <cp:lastPrinted>2022-01-07T11:59:21Z</cp:lastPrinted>
  <dcterms:created xsi:type="dcterms:W3CDTF">2014-06-16T13:21:53Z</dcterms:created>
  <dcterms:modified xsi:type="dcterms:W3CDTF">2023-04-13T12:55:09Z</dcterms:modified>
</cp:coreProperties>
</file>