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DIÁRIAS\"/>
    </mc:Choice>
  </mc:AlternateContent>
  <bookViews>
    <workbookView xWindow="-120" yWindow="-120" windowWidth="20730" windowHeight="11160"/>
  </bookViews>
  <sheets>
    <sheet name="DIÁRIAS" sheetId="7" r:id="rId1"/>
  </sheets>
  <definedNames>
    <definedName name="_xlnm._FilterDatabase" localSheetId="0" hidden="1">DIÁRIAS!$E$1:$E$2283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7" l="1"/>
  <c r="D40" i="7"/>
  <c r="M36" i="7"/>
  <c r="M33" i="7"/>
  <c r="L36" i="7"/>
  <c r="C36" i="7"/>
  <c r="B36" i="7"/>
  <c r="D43" i="7" l="1"/>
  <c r="D42" i="7"/>
  <c r="E41" i="7"/>
  <c r="D41" i="7"/>
  <c r="C30" i="7"/>
  <c r="C29" i="7"/>
  <c r="E42" i="7" l="1"/>
  <c r="C19" i="7" l="1"/>
  <c r="C18" i="7"/>
  <c r="M17" i="7"/>
  <c r="C17" i="7"/>
  <c r="C10" i="7" l="1"/>
  <c r="C9" i="7"/>
  <c r="B8" i="7"/>
  <c r="D44" i="7" l="1"/>
</calcChain>
</file>

<file path=xl/sharedStrings.xml><?xml version="1.0" encoding="utf-8"?>
<sst xmlns="http://schemas.openxmlformats.org/spreadsheetml/2006/main" count="181" uniqueCount="115">
  <si>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</si>
  <si>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</si>
  <si>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</si>
  <si>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</si>
  <si>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</si>
  <si>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</si>
  <si>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</si>
  <si>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</si>
  <si>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</si>
  <si>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</si>
  <si>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</si>
  <si>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</si>
  <si>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</si>
  <si>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</si>
  <si>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</si>
  <si>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</si>
  <si>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</si>
  <si>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</si>
  <si>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</si>
  <si>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</si>
  <si>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</si>
  <si>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</si>
  <si>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</si>
  <si>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NÃO HOUVE PAGAMENTO NO PERÍODO</t>
  </si>
  <si>
    <t>FEVEREIRO</t>
  </si>
  <si>
    <t>GER. ADM.</t>
  </si>
  <si>
    <t>PRESIDENTE</t>
  </si>
  <si>
    <t>EDUARDO DE OLIVEIRA NÓBREGA FILHO</t>
  </si>
  <si>
    <t>Pedra de Fogo/PB</t>
  </si>
  <si>
    <t>Reunião com o prefeito e o secretário de planejamento da Prefeitura Municipal Pedra de Fogo/PB</t>
  </si>
  <si>
    <t>CONSELHEIRA</t>
  </si>
  <si>
    <t>PAULA AUGUSTA ISMAEL DA COSTA</t>
  </si>
  <si>
    <t>FISC.</t>
  </si>
  <si>
    <t>FUNCION.</t>
  </si>
  <si>
    <t>DANIEL CHROCKATT DE SÁ MARQUES</t>
  </si>
  <si>
    <t>Cajazeiras, Sousa, Uiraúna e</t>
  </si>
  <si>
    <t xml:space="preserve">Inicio as ações planejadas da fiscalização pelo interior do estado nas cidades de Cajazeiras, </t>
  </si>
  <si>
    <t>21 a 25/02/2022</t>
  </si>
  <si>
    <t>VICTOR HUGO PEREIRA FERREIRA</t>
  </si>
  <si>
    <t xml:space="preserve"> Pombal/PB.</t>
  </si>
  <si>
    <t>Sousa, Uiraúna e Pombal/PB</t>
  </si>
  <si>
    <t>MARÇO</t>
  </si>
  <si>
    <t>Florianópolis/SC</t>
  </si>
  <si>
    <t>Fórum de Presidentes do CAU.</t>
  </si>
  <si>
    <t>10 e 11/03/2022</t>
  </si>
  <si>
    <t xml:space="preserve">Coremas, Itaporanga, Piancó e </t>
  </si>
  <si>
    <t>Inicio as ações planejadas da fiscalização pelo interior do estado nas cidades de Coremas,</t>
  </si>
  <si>
    <t>28/03 a 01/04</t>
  </si>
  <si>
    <t>MARIANE LOURENÇO DÂMASO</t>
  </si>
  <si>
    <t>Patos/PB</t>
  </si>
  <si>
    <t xml:space="preserve"> Itaporanga, Piancó e Patos/PB.</t>
  </si>
  <si>
    <t>Evento CAUTalks na cidade de Patos/PB</t>
  </si>
  <si>
    <t>ABRIL</t>
  </si>
  <si>
    <t xml:space="preserve">Fortaleza/CE </t>
  </si>
  <si>
    <t>15ª Reunião de Fórum de Presidentes do CAU  e Oficina de ATHIS.</t>
  </si>
  <si>
    <t>07, 08 e 09/04/2022</t>
  </si>
  <si>
    <t>MAIO</t>
  </si>
  <si>
    <t>São Paulo/SP</t>
  </si>
  <si>
    <t>Seminário Carta aos Candidatos, da reunião do Fórum dos Presidentes e da 40ª Plenária Ampliada do CAU/BR</t>
  </si>
  <si>
    <t>25, 26 e  27/05/2022</t>
  </si>
  <si>
    <t>DATA DO DESLOCAMENTO:</t>
  </si>
  <si>
    <t>IDA</t>
  </si>
  <si>
    <t>VOLTA</t>
  </si>
  <si>
    <t>JUNHO</t>
  </si>
  <si>
    <t>RENATA DE SOUSA E NOBREGA</t>
  </si>
  <si>
    <t>Brasília/DF</t>
  </si>
  <si>
    <t>2º Fórum de Coordenadores das CEP’s CAU/UF</t>
  </si>
  <si>
    <t>22, 23 e 24/06/2022</t>
  </si>
  <si>
    <t xml:space="preserve"> Bananeiras, Pilões e Solânea/PB</t>
  </si>
  <si>
    <t>Continuidade das ações planejadas da fiscalização pelo interior do estado nas cidades de Bananeiras, Pilões e Solânea/PB</t>
  </si>
  <si>
    <t>27 a 30/06 e 01/08/2022</t>
  </si>
  <si>
    <t>JULHO</t>
  </si>
  <si>
    <t>Rio Tinto/PB</t>
  </si>
  <si>
    <t>Reunião na Prefeitura de Rio Tinto/PB</t>
  </si>
  <si>
    <t>IGOR ACCIOLY PIMENTEL</t>
  </si>
  <si>
    <t>Ouro Preto/MG</t>
  </si>
  <si>
    <t>1º Encontro Nacional de Patrimônio dos CAU/UF e entidades</t>
  </si>
  <si>
    <t>13 a 16/07/2022</t>
  </si>
  <si>
    <t>1º Encontro das(os) Gerentes Gerais dos CAU/UFs e 18º Fórum de presidentes</t>
  </si>
  <si>
    <t>14 e 15/07/2022</t>
  </si>
  <si>
    <t>ANDRÉIA CARVALHO SOLHA</t>
  </si>
  <si>
    <t>PLENARIO</t>
  </si>
  <si>
    <t>João Pessoa/PB</t>
  </si>
  <si>
    <t>Encontro dos Conselheiros do CAU/PB</t>
  </si>
  <si>
    <t>AGOSTO</t>
  </si>
  <si>
    <t>Seminário CPFi 2022, na 19ª Reunião do Fórum de Presidentes e Plenária Ampliada CAU/BR</t>
  </si>
  <si>
    <t>17, 18 e 19/08/2022</t>
  </si>
  <si>
    <t>COAPFI</t>
  </si>
  <si>
    <t>Seminário CPFI 2021</t>
  </si>
  <si>
    <t>17 e 18/08/2022</t>
  </si>
  <si>
    <t>Seminário CPFI 2022</t>
  </si>
  <si>
    <t xml:space="preserve">Boqueirão, Cabaceiras e </t>
  </si>
  <si>
    <t>Continuidade das ações planejadas da fiscalização pelo interior do estado nas cidades de Boqueirão, Cabaceiras e Campina Grande/PB</t>
  </si>
  <si>
    <t>22 a 26/08/2022</t>
  </si>
  <si>
    <t>Campina Grande/PB</t>
  </si>
  <si>
    <t>CEAU</t>
  </si>
  <si>
    <t>CONVIDADO</t>
  </si>
  <si>
    <t>KLEITON DINIZ DA COSTA FILHO</t>
  </si>
  <si>
    <t>Recife/PE</t>
  </si>
  <si>
    <t xml:space="preserve"> 64ª Reunião Ordinária do CEAU/CAU/BR</t>
  </si>
  <si>
    <t>Plenária do CAU/PB</t>
  </si>
  <si>
    <t>Período: Janeiro a setembro de 2022</t>
  </si>
  <si>
    <t>SETEMBRO</t>
  </si>
  <si>
    <t>CED</t>
  </si>
  <si>
    <t>JULLIANA QUEIROGA DE LUCENA</t>
  </si>
  <si>
    <t>Cuiabá/MT</t>
  </si>
  <si>
    <t>22º Seminário Regional da CED-CAU/BR</t>
  </si>
  <si>
    <t>14, 15 e 16/09/2022</t>
  </si>
  <si>
    <t>CONSELHEIRO</t>
  </si>
  <si>
    <t>GIOVANNI SOARES DE ALENCAR</t>
  </si>
  <si>
    <t>15 e 16/09/2023</t>
  </si>
  <si>
    <t>CEPEF</t>
  </si>
  <si>
    <t>Belo Horizonte/MG</t>
  </si>
  <si>
    <t xml:space="preserve"> 3º Fórum das Comissões de Exercício Profissional - CAU/Ufs</t>
  </si>
  <si>
    <t>21, 22 e 23 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</si>
</sst>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181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8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1" fontId="0" fillId="0" borderId="14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/>
    </xf>
    <xf numFmtId="4" fontId="8" fillId="5" borderId="9" xfId="0" applyNumberFormat="1" applyFont="1" applyFill="1" applyBorder="1" applyAlignment="1">
      <alignment horizontal="center"/>
    </xf>
    <xf numFmtId="4" fontId="8" fillId="5" borderId="3" xfId="0" applyNumberFormat="1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shrinkToFit="1"/>
    </xf>
    <xf numFmtId="4" fontId="8" fillId="0" borderId="3" xfId="0" applyNumberFormat="1" applyFont="1" applyFill="1" applyBorder="1" applyAlignment="1">
      <alignment horizontal="center" vertical="center" shrinkToFit="1"/>
    </xf>
    <xf numFmtId="4" fontId="8" fillId="5" borderId="3" xfId="0" applyNumberFormat="1" applyFont="1" applyFill="1" applyBorder="1" applyAlignment="1">
      <alignment horizontal="left" vertical="center" shrinkToFit="1"/>
    </xf>
    <xf numFmtId="4" fontId="8" fillId="0" borderId="3" xfId="0" applyNumberFormat="1" applyFont="1" applyFill="1" applyBorder="1" applyAlignment="1">
      <alignment horizontal="left" vertical="center" shrinkToFit="1"/>
    </xf>
    <xf numFmtId="4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4" fontId="8" fillId="0" borderId="9" xfId="0" applyNumberFormat="1" applyFont="1" applyFill="1" applyBorder="1" applyAlignment="1">
      <alignment horizontal="center" vertical="center" shrinkToFit="1"/>
    </xf>
    <xf numFmtId="4" fontId="9" fillId="2" borderId="3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4" fontId="8" fillId="5" borderId="8" xfId="0" applyNumberFormat="1" applyFont="1" applyFill="1" applyBorder="1" applyAlignment="1">
      <alignment horizontal="center" wrapText="1"/>
    </xf>
    <xf numFmtId="4" fontId="8" fillId="0" borderId="8" xfId="0" applyNumberFormat="1" applyFont="1" applyFill="1" applyBorder="1" applyAlignment="1">
      <alignment horizontal="center" wrapText="1" shrinkToFi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8" fillId="5" borderId="8" xfId="0" applyNumberFormat="1" applyFont="1" applyFill="1" applyBorder="1" applyAlignment="1">
      <alignment horizontal="center" wrapText="1"/>
    </xf>
    <xf numFmtId="14" fontId="8" fillId="0" borderId="8" xfId="0" applyNumberFormat="1" applyFont="1" applyFill="1" applyBorder="1" applyAlignment="1">
      <alignment horizontal="center" wrapText="1" shrinkToFi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left" vertical="center"/>
    </xf>
    <xf numFmtId="4" fontId="9" fillId="8" borderId="3" xfId="0" applyNumberFormat="1" applyFont="1" applyFill="1" applyBorder="1" applyAlignment="1">
      <alignment horizontal="center" vertical="center"/>
    </xf>
    <xf numFmtId="4" fontId="9" fillId="8" borderId="3" xfId="0" applyNumberFormat="1" applyFont="1" applyFill="1" applyBorder="1" applyAlignment="1">
      <alignment horizontal="left" vertical="center" wrapText="1"/>
    </xf>
    <xf numFmtId="14" fontId="9" fillId="8" borderId="3" xfId="0" applyNumberFormat="1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4" fontId="8" fillId="9" borderId="3" xfId="0" applyNumberFormat="1" applyFont="1" applyFill="1" applyBorder="1" applyAlignment="1">
      <alignment horizontal="left" vertical="center"/>
    </xf>
    <xf numFmtId="4" fontId="9" fillId="9" borderId="3" xfId="0" applyNumberFormat="1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4" fontId="9" fillId="9" borderId="3" xfId="0" applyNumberFormat="1" applyFont="1" applyFill="1" applyBorder="1" applyAlignment="1">
      <alignment horizontal="left" vertical="center" wrapText="1"/>
    </xf>
    <xf numFmtId="14" fontId="9" fillId="9" borderId="3" xfId="0" applyNumberFormat="1" applyFont="1" applyFill="1" applyBorder="1" applyAlignment="1">
      <alignment horizontal="center" vertical="center"/>
    </xf>
    <xf numFmtId="14" fontId="12" fillId="9" borderId="3" xfId="0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0" fontId="3" fillId="2" borderId="3" xfId="0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left" vertical="center" wrapText="1"/>
    </xf>
    <xf numFmtId="14" fontId="9" fillId="5" borderId="3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center" vertical="center"/>
    </xf>
    <xf numFmtId="4" fontId="11" fillId="5" borderId="3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9" fillId="5" borderId="3" xfId="0" applyNumberFormat="1" applyFont="1" applyFill="1" applyBorder="1" applyAlignment="1">
      <alignment horizontal="center" vertical="center"/>
    </xf>
    <xf numFmtId="4" fontId="9" fillId="5" borderId="7" xfId="0" applyNumberFormat="1" applyFont="1" applyFill="1" applyBorder="1" applyAlignment="1">
      <alignment horizontal="left" vertical="center" wrapText="1"/>
    </xf>
    <xf numFmtId="4" fontId="9" fillId="5" borderId="10" xfId="0" applyNumberFormat="1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4" fontId="9" fillId="8" borderId="1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/>
    </xf>
    <xf numFmtId="4" fontId="9" fillId="8" borderId="3" xfId="0" applyNumberFormat="1" applyFont="1" applyFill="1" applyBorder="1" applyAlignment="1">
      <alignment horizontal="center" vertical="center"/>
    </xf>
    <xf numFmtId="4" fontId="9" fillId="8" borderId="1" xfId="0" applyNumberFormat="1" applyFont="1" applyFill="1" applyBorder="1" applyAlignment="1">
      <alignment horizontal="left" vertical="center" wrapText="1"/>
    </xf>
    <xf numFmtId="4" fontId="9" fillId="8" borderId="3" xfId="0" applyNumberFormat="1" applyFont="1" applyFill="1" applyBorder="1" applyAlignment="1">
      <alignment horizontal="left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9" fillId="8" borderId="3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4" fontId="9" fillId="9" borderId="1" xfId="0" applyNumberFormat="1" applyFont="1" applyFill="1" applyBorder="1" applyAlignment="1">
      <alignment horizontal="center" vertical="center"/>
    </xf>
    <xf numFmtId="4" fontId="9" fillId="9" borderId="3" xfId="0" applyNumberFormat="1" applyFont="1" applyFill="1" applyBorder="1" applyAlignment="1">
      <alignment horizontal="center" vertical="center"/>
    </xf>
    <xf numFmtId="4" fontId="9" fillId="9" borderId="1" xfId="0" applyNumberFormat="1" applyFont="1" applyFill="1" applyBorder="1" applyAlignment="1">
      <alignment horizontal="left" vertical="center" wrapText="1"/>
    </xf>
    <xf numFmtId="4" fontId="9" fillId="9" borderId="3" xfId="0" applyNumberFormat="1" applyFont="1" applyFill="1" applyBorder="1" applyAlignment="1">
      <alignment horizontal="left" vertical="center" wrapText="1"/>
    </xf>
    <xf numFmtId="14" fontId="9" fillId="9" borderId="1" xfId="0" applyNumberFormat="1" applyFont="1" applyFill="1" applyBorder="1" applyAlignment="1">
      <alignment horizontal="center" vertical="center"/>
    </xf>
    <xf numFmtId="14" fontId="9" fillId="9" borderId="3" xfId="0" applyNumberFormat="1" applyFont="1" applyFill="1" applyBorder="1" applyAlignment="1">
      <alignment horizontal="center" vertical="center"/>
    </xf>
    <xf numFmtId="4" fontId="11" fillId="9" borderId="1" xfId="0" applyNumberFormat="1" applyFont="1" applyFill="1" applyBorder="1" applyAlignment="1">
      <alignment horizontal="center" vertical="center"/>
    </xf>
    <xf numFmtId="4" fontId="11" fillId="9" borderId="2" xfId="0" applyNumberFormat="1" applyFont="1" applyFill="1" applyBorder="1" applyAlignment="1">
      <alignment horizontal="center" vertical="center"/>
    </xf>
    <xf numFmtId="4" fontId="11" fillId="9" borderId="3" xfId="0" applyNumberFormat="1" applyFont="1" applyFill="1" applyBorder="1" applyAlignment="1">
      <alignment horizontal="center" vertical="center"/>
    </xf>
    <xf numFmtId="4" fontId="9" fillId="9" borderId="2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 wrapText="1"/>
    </xf>
    <xf numFmtId="14" fontId="9" fillId="2" borderId="3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 wrapText="1"/>
    </xf>
    <xf numFmtId="14" fontId="9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/>
    </xf>
  </cellXfs>
  <cellStyles count="6">
    <cellStyle name="Estilo 1" xfId="5"/>
    <cellStyle name="Normal" xfId="0" builtinId="0"/>
    <cellStyle name="Normal 2" xfId="1"/>
    <cellStyle name="Normal 2 2" xfId="3"/>
    <cellStyle name="Normal 2 2 2" xfId="4"/>
    <cellStyle name="Normal 2 3" xfId="2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S2283"/>
  <sheetViews>
    <sheetView tabSelected="1" topLeftCell="A32" workbookViewId="0">
      <selection activeCell="E40" sqref="E40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6.5703125" style="5" bestFit="1" customWidth="1"/>
    <col min="7" max="7" width="15.42578125" style="5" customWidth="1"/>
    <col min="8" max="8" width="45.7109375" style="5" customWidth="1"/>
    <col min="9" max="11" width="14.42578125" style="5" customWidth="1"/>
    <col min="12" max="12" width="12.7109375" style="5" customWidth="1"/>
    <col min="13" max="13" width="12.7109375" style="1" customWidth="1"/>
  </cols>
  <sheetData>
    <row r="1" spans="1:97" x14ac:dyDescent="0.25">
      <c r="A1" s="135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</row>
    <row r="2" spans="1:97" ht="15.75" thickBo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97" ht="27" thickBot="1" x14ac:dyDescent="0.3">
      <c r="A3" s="141" t="s">
        <v>101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97" x14ac:dyDescent="0.25">
      <c r="A4" s="93" t="s">
        <v>17</v>
      </c>
      <c r="B4" s="111" t="s">
        <v>3</v>
      </c>
      <c r="C4" s="111" t="s">
        <v>11</v>
      </c>
      <c r="D4" s="108" t="s">
        <v>4</v>
      </c>
      <c r="E4" s="110" t="s">
        <v>10</v>
      </c>
      <c r="F4" s="108" t="s">
        <v>5</v>
      </c>
      <c r="G4" s="108" t="s">
        <v>6</v>
      </c>
      <c r="H4" s="108" t="s">
        <v>7</v>
      </c>
      <c r="I4" s="108" t="s">
        <v>8</v>
      </c>
      <c r="J4" s="152" t="s">
        <v>60</v>
      </c>
      <c r="K4" s="153"/>
      <c r="L4" s="108" t="s">
        <v>9</v>
      </c>
      <c r="M4" s="154" t="s">
        <v>16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</row>
    <row r="5" spans="1:97" ht="15.75" thickBot="1" x14ac:dyDescent="0.3">
      <c r="A5" s="94"/>
      <c r="B5" s="112"/>
      <c r="C5" s="112"/>
      <c r="D5" s="109"/>
      <c r="E5" s="109"/>
      <c r="F5" s="109"/>
      <c r="G5" s="109"/>
      <c r="H5" s="109"/>
      <c r="I5" s="109"/>
      <c r="J5" s="68" t="s">
        <v>61</v>
      </c>
      <c r="K5" s="69" t="s">
        <v>62</v>
      </c>
      <c r="L5" s="109"/>
      <c r="M5" s="15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</row>
    <row r="6" spans="1:97" ht="15.75" thickBot="1" x14ac:dyDescent="0.3">
      <c r="A6" s="17" t="s">
        <v>0</v>
      </c>
      <c r="B6" s="144" t="s">
        <v>23</v>
      </c>
      <c r="C6" s="145"/>
      <c r="D6" s="145"/>
      <c r="E6" s="145"/>
      <c r="F6" s="145"/>
      <c r="G6" s="145"/>
      <c r="H6" s="145"/>
      <c r="I6" s="145"/>
      <c r="J6" s="146"/>
      <c r="K6" s="146"/>
      <c r="L6" s="147"/>
      <c r="M6" s="2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</row>
    <row r="7" spans="1:97" ht="15.75" thickBot="1" x14ac:dyDescent="0.3">
      <c r="A7" s="95" t="s">
        <v>24</v>
      </c>
      <c r="B7" s="30">
        <v>0</v>
      </c>
      <c r="C7" s="30">
        <v>1</v>
      </c>
      <c r="D7" s="31" t="s">
        <v>25</v>
      </c>
      <c r="E7" s="30" t="s">
        <v>26</v>
      </c>
      <c r="F7" s="32" t="s">
        <v>27</v>
      </c>
      <c r="G7" s="98" t="s">
        <v>28</v>
      </c>
      <c r="H7" s="148" t="s">
        <v>29</v>
      </c>
      <c r="I7" s="150">
        <v>44602</v>
      </c>
      <c r="J7" s="63">
        <v>44602</v>
      </c>
      <c r="K7" s="63">
        <v>44602</v>
      </c>
      <c r="L7" s="33">
        <v>225</v>
      </c>
      <c r="M7" s="98">
        <v>450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</row>
    <row r="8" spans="1:97" ht="15.75" thickBot="1" x14ac:dyDescent="0.3">
      <c r="A8" s="96"/>
      <c r="B8" s="30">
        <f t="shared" ref="B8" si="0">SUM(B2:B2)</f>
        <v>0</v>
      </c>
      <c r="C8" s="30">
        <v>1</v>
      </c>
      <c r="D8" s="31" t="s">
        <v>25</v>
      </c>
      <c r="E8" s="30" t="s">
        <v>30</v>
      </c>
      <c r="F8" s="32" t="s">
        <v>31</v>
      </c>
      <c r="G8" s="100"/>
      <c r="H8" s="149"/>
      <c r="I8" s="151"/>
      <c r="J8" s="64"/>
      <c r="K8" s="64"/>
      <c r="L8" s="33">
        <v>225</v>
      </c>
      <c r="M8" s="10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</row>
    <row r="9" spans="1:97" ht="15.75" thickBot="1" x14ac:dyDescent="0.3">
      <c r="A9" s="96"/>
      <c r="B9" s="30">
        <v>4</v>
      </c>
      <c r="C9" s="30">
        <f>SUM(C3:C3)</f>
        <v>0</v>
      </c>
      <c r="D9" s="31" t="s">
        <v>32</v>
      </c>
      <c r="E9" s="30" t="s">
        <v>33</v>
      </c>
      <c r="F9" s="32" t="s">
        <v>34</v>
      </c>
      <c r="G9" s="34" t="s">
        <v>35</v>
      </c>
      <c r="H9" s="35" t="s">
        <v>36</v>
      </c>
      <c r="I9" s="133" t="s">
        <v>37</v>
      </c>
      <c r="J9" s="63">
        <v>44613</v>
      </c>
      <c r="K9" s="63">
        <v>44617</v>
      </c>
      <c r="L9" s="33">
        <v>1440</v>
      </c>
      <c r="M9" s="98">
        <v>2880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</row>
    <row r="10" spans="1:97" ht="15.75" thickBot="1" x14ac:dyDescent="0.3">
      <c r="A10" s="97"/>
      <c r="B10" s="30">
        <v>4</v>
      </c>
      <c r="C10" s="30">
        <f>SUM(C4:C4)</f>
        <v>0</v>
      </c>
      <c r="D10" s="31" t="s">
        <v>32</v>
      </c>
      <c r="E10" s="30" t="s">
        <v>33</v>
      </c>
      <c r="F10" s="32" t="s">
        <v>38</v>
      </c>
      <c r="G10" s="33" t="s">
        <v>39</v>
      </c>
      <c r="H10" s="36" t="s">
        <v>40</v>
      </c>
      <c r="I10" s="134"/>
      <c r="J10" s="64"/>
      <c r="K10" s="64"/>
      <c r="L10" s="33">
        <v>1440</v>
      </c>
      <c r="M10" s="10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</row>
    <row r="11" spans="1:97" ht="15.75" thickBot="1" x14ac:dyDescent="0.3">
      <c r="A11" s="113" t="s">
        <v>41</v>
      </c>
      <c r="B11" s="38">
        <v>3</v>
      </c>
      <c r="C11" s="38">
        <v>0</v>
      </c>
      <c r="D11" s="39" t="s">
        <v>25</v>
      </c>
      <c r="E11" s="38" t="s">
        <v>26</v>
      </c>
      <c r="F11" s="40" t="s">
        <v>27</v>
      </c>
      <c r="G11" s="41" t="s">
        <v>42</v>
      </c>
      <c r="H11" s="42" t="s">
        <v>43</v>
      </c>
      <c r="I11" s="59" t="s">
        <v>44</v>
      </c>
      <c r="J11" s="60">
        <v>44629</v>
      </c>
      <c r="K11" s="60">
        <v>44632</v>
      </c>
      <c r="L11" s="41">
        <v>1800</v>
      </c>
      <c r="M11" s="116">
        <v>5130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</row>
    <row r="12" spans="1:97" ht="15.75" thickBot="1" x14ac:dyDescent="0.3">
      <c r="A12" s="114"/>
      <c r="B12" s="38">
        <v>4</v>
      </c>
      <c r="C12" s="38">
        <v>0</v>
      </c>
      <c r="D12" s="39" t="s">
        <v>32</v>
      </c>
      <c r="E12" s="38" t="s">
        <v>33</v>
      </c>
      <c r="F12" s="40" t="s">
        <v>34</v>
      </c>
      <c r="G12" s="43" t="s">
        <v>45</v>
      </c>
      <c r="H12" s="44" t="s">
        <v>46</v>
      </c>
      <c r="I12" s="119" t="s">
        <v>47</v>
      </c>
      <c r="J12" s="65">
        <v>44648</v>
      </c>
      <c r="K12" s="65">
        <v>44652</v>
      </c>
      <c r="L12" s="41">
        <v>1440</v>
      </c>
      <c r="M12" s="11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</row>
    <row r="13" spans="1:97" ht="15.75" thickBot="1" x14ac:dyDescent="0.3">
      <c r="A13" s="114"/>
      <c r="B13" s="38">
        <v>4</v>
      </c>
      <c r="C13" s="38">
        <v>0</v>
      </c>
      <c r="D13" s="39" t="s">
        <v>32</v>
      </c>
      <c r="E13" s="38" t="s">
        <v>33</v>
      </c>
      <c r="F13" s="40" t="s">
        <v>48</v>
      </c>
      <c r="G13" s="41" t="s">
        <v>49</v>
      </c>
      <c r="H13" s="42" t="s">
        <v>50</v>
      </c>
      <c r="I13" s="120"/>
      <c r="J13" s="60"/>
      <c r="K13" s="60"/>
      <c r="L13" s="41">
        <v>1440</v>
      </c>
      <c r="M13" s="11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</row>
    <row r="14" spans="1:97" ht="15.75" thickBot="1" x14ac:dyDescent="0.3">
      <c r="A14" s="115"/>
      <c r="B14" s="38">
        <v>1</v>
      </c>
      <c r="C14" s="38">
        <v>0</v>
      </c>
      <c r="D14" s="39" t="s">
        <v>25</v>
      </c>
      <c r="E14" s="38" t="s">
        <v>26</v>
      </c>
      <c r="F14" s="40" t="s">
        <v>27</v>
      </c>
      <c r="G14" s="41" t="s">
        <v>49</v>
      </c>
      <c r="H14" s="42" t="s">
        <v>51</v>
      </c>
      <c r="I14" s="60">
        <v>44651</v>
      </c>
      <c r="J14" s="60">
        <v>44651</v>
      </c>
      <c r="K14" s="60">
        <v>44651</v>
      </c>
      <c r="L14" s="41">
        <v>450</v>
      </c>
      <c r="M14" s="11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</row>
    <row r="15" spans="1:97" ht="27" thickBot="1" x14ac:dyDescent="0.3">
      <c r="A15" s="50" t="s">
        <v>52</v>
      </c>
      <c r="B15" s="46">
        <v>4</v>
      </c>
      <c r="C15" s="46">
        <v>0</v>
      </c>
      <c r="D15" s="47" t="s">
        <v>25</v>
      </c>
      <c r="E15" s="48" t="s">
        <v>26</v>
      </c>
      <c r="F15" s="53" t="s">
        <v>27</v>
      </c>
      <c r="G15" s="48" t="s">
        <v>53</v>
      </c>
      <c r="H15" s="48" t="s">
        <v>54</v>
      </c>
      <c r="I15" s="61" t="s">
        <v>55</v>
      </c>
      <c r="J15" s="66">
        <v>44657</v>
      </c>
      <c r="K15" s="66">
        <v>44661</v>
      </c>
      <c r="L15" s="49">
        <v>2400</v>
      </c>
      <c r="M15" s="49">
        <v>2400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</row>
    <row r="16" spans="1:97" ht="27" thickBot="1" x14ac:dyDescent="0.3">
      <c r="A16" s="56" t="s">
        <v>56</v>
      </c>
      <c r="B16" s="57">
        <v>4</v>
      </c>
      <c r="C16" s="57">
        <v>0</v>
      </c>
      <c r="D16" s="58" t="s">
        <v>25</v>
      </c>
      <c r="E16" s="52" t="s">
        <v>26</v>
      </c>
      <c r="F16" s="54" t="s">
        <v>27</v>
      </c>
      <c r="G16" s="52" t="s">
        <v>57</v>
      </c>
      <c r="H16" s="55" t="s">
        <v>58</v>
      </c>
      <c r="I16" s="62" t="s">
        <v>59</v>
      </c>
      <c r="J16" s="67">
        <v>44705</v>
      </c>
      <c r="K16" s="67">
        <v>44711</v>
      </c>
      <c r="L16" s="51">
        <v>2400</v>
      </c>
      <c r="M16" s="51">
        <v>2400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</row>
    <row r="17" spans="1:97" ht="15.75" thickBot="1" x14ac:dyDescent="0.3">
      <c r="A17" s="125" t="s">
        <v>63</v>
      </c>
      <c r="B17" s="74">
        <v>4</v>
      </c>
      <c r="C17" s="74">
        <f t="shared" ref="C17:C18" si="1">SUM(C11:C11)</f>
        <v>0</v>
      </c>
      <c r="D17" s="75" t="s">
        <v>25</v>
      </c>
      <c r="E17" s="74" t="s">
        <v>30</v>
      </c>
      <c r="F17" s="76" t="s">
        <v>64</v>
      </c>
      <c r="G17" s="77" t="s">
        <v>65</v>
      </c>
      <c r="H17" s="78" t="s">
        <v>66</v>
      </c>
      <c r="I17" s="79" t="s">
        <v>67</v>
      </c>
      <c r="J17" s="79">
        <v>44733</v>
      </c>
      <c r="K17" s="79">
        <v>44737</v>
      </c>
      <c r="L17" s="77">
        <v>2400</v>
      </c>
      <c r="M17" s="128">
        <f>L17+L18+L19</f>
        <v>5280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</row>
    <row r="18" spans="1:97" ht="15.75" customHeight="1" thickBot="1" x14ac:dyDescent="0.3">
      <c r="A18" s="126"/>
      <c r="B18" s="74">
        <v>4</v>
      </c>
      <c r="C18" s="74">
        <f t="shared" si="1"/>
        <v>0</v>
      </c>
      <c r="D18" s="75" t="s">
        <v>32</v>
      </c>
      <c r="E18" s="74" t="s">
        <v>33</v>
      </c>
      <c r="F18" s="76" t="s">
        <v>34</v>
      </c>
      <c r="G18" s="128" t="s">
        <v>68</v>
      </c>
      <c r="H18" s="131" t="s">
        <v>69</v>
      </c>
      <c r="I18" s="156" t="s">
        <v>70</v>
      </c>
      <c r="J18" s="156">
        <v>44739</v>
      </c>
      <c r="K18" s="156">
        <v>44743</v>
      </c>
      <c r="L18" s="77">
        <v>1440</v>
      </c>
      <c r="M18" s="12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ht="15.75" thickBot="1" x14ac:dyDescent="0.3">
      <c r="A19" s="127"/>
      <c r="B19" s="74">
        <v>4</v>
      </c>
      <c r="C19" s="74">
        <f>SUM(C13:C13)</f>
        <v>0</v>
      </c>
      <c r="D19" s="75" t="s">
        <v>32</v>
      </c>
      <c r="E19" s="74" t="s">
        <v>33</v>
      </c>
      <c r="F19" s="76" t="s">
        <v>38</v>
      </c>
      <c r="G19" s="130"/>
      <c r="H19" s="132"/>
      <c r="I19" s="157"/>
      <c r="J19" s="157"/>
      <c r="K19" s="157"/>
      <c r="L19" s="77">
        <v>1440</v>
      </c>
      <c r="M19" s="13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</row>
    <row r="20" spans="1:97" ht="15.75" thickBot="1" x14ac:dyDescent="0.3">
      <c r="A20" s="158" t="s">
        <v>71</v>
      </c>
      <c r="B20" s="80">
        <v>0</v>
      </c>
      <c r="C20" s="80">
        <v>1</v>
      </c>
      <c r="D20" s="158" t="s">
        <v>25</v>
      </c>
      <c r="E20" s="80" t="s">
        <v>26</v>
      </c>
      <c r="F20" s="81" t="s">
        <v>27</v>
      </c>
      <c r="G20" s="161" t="s">
        <v>72</v>
      </c>
      <c r="H20" s="163" t="s">
        <v>73</v>
      </c>
      <c r="I20" s="165">
        <v>44748</v>
      </c>
      <c r="J20" s="165">
        <v>44748</v>
      </c>
      <c r="K20" s="165">
        <v>44748</v>
      </c>
      <c r="L20" s="82">
        <v>225</v>
      </c>
      <c r="M20" s="167">
        <v>7950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</row>
    <row r="21" spans="1:97" ht="15.75" thickBot="1" x14ac:dyDescent="0.3">
      <c r="A21" s="159"/>
      <c r="B21" s="80">
        <v>0</v>
      </c>
      <c r="C21" s="80">
        <v>1</v>
      </c>
      <c r="D21" s="160"/>
      <c r="E21" s="80" t="s">
        <v>33</v>
      </c>
      <c r="F21" s="81" t="s">
        <v>74</v>
      </c>
      <c r="G21" s="162"/>
      <c r="H21" s="164"/>
      <c r="I21" s="166"/>
      <c r="J21" s="166"/>
      <c r="K21" s="166"/>
      <c r="L21" s="82">
        <v>225</v>
      </c>
      <c r="M21" s="16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</row>
    <row r="22" spans="1:97" ht="24.75" thickBot="1" x14ac:dyDescent="0.3">
      <c r="A22" s="159"/>
      <c r="B22" s="80">
        <v>5</v>
      </c>
      <c r="C22" s="80">
        <v>0</v>
      </c>
      <c r="D22" s="83" t="s">
        <v>25</v>
      </c>
      <c r="E22" s="80" t="s">
        <v>30</v>
      </c>
      <c r="F22" s="81" t="s">
        <v>31</v>
      </c>
      <c r="G22" s="161" t="s">
        <v>75</v>
      </c>
      <c r="H22" s="84" t="s">
        <v>76</v>
      </c>
      <c r="I22" s="85" t="s">
        <v>77</v>
      </c>
      <c r="J22" s="86">
        <v>44754</v>
      </c>
      <c r="K22" s="86">
        <v>44759</v>
      </c>
      <c r="L22" s="82">
        <v>3000</v>
      </c>
      <c r="M22" s="16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</row>
    <row r="23" spans="1:97" ht="15.75" thickBot="1" x14ac:dyDescent="0.3">
      <c r="A23" s="159"/>
      <c r="B23" s="80">
        <v>3</v>
      </c>
      <c r="C23" s="80">
        <v>0</v>
      </c>
      <c r="D23" s="158" t="s">
        <v>25</v>
      </c>
      <c r="E23" s="80" t="s">
        <v>26</v>
      </c>
      <c r="F23" s="81" t="s">
        <v>27</v>
      </c>
      <c r="G23" s="170"/>
      <c r="H23" s="163" t="s">
        <v>78</v>
      </c>
      <c r="I23" s="165" t="s">
        <v>79</v>
      </c>
      <c r="J23" s="165">
        <v>44755</v>
      </c>
      <c r="K23" s="165">
        <v>44758</v>
      </c>
      <c r="L23" s="82">
        <v>1800</v>
      </c>
      <c r="M23" s="16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</row>
    <row r="24" spans="1:97" ht="15.75" thickBot="1" x14ac:dyDescent="0.3">
      <c r="A24" s="159"/>
      <c r="B24" s="80">
        <v>3</v>
      </c>
      <c r="C24" s="80">
        <v>0</v>
      </c>
      <c r="D24" s="160"/>
      <c r="E24" s="80" t="s">
        <v>33</v>
      </c>
      <c r="F24" s="81" t="s">
        <v>80</v>
      </c>
      <c r="G24" s="162"/>
      <c r="H24" s="164"/>
      <c r="I24" s="166"/>
      <c r="J24" s="166"/>
      <c r="K24" s="166"/>
      <c r="L24" s="82">
        <v>1800</v>
      </c>
      <c r="M24" s="16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</row>
    <row r="25" spans="1:97" ht="15.75" thickBot="1" x14ac:dyDescent="0.3">
      <c r="A25" s="160"/>
      <c r="B25" s="80">
        <v>2</v>
      </c>
      <c r="C25" s="80">
        <v>0</v>
      </c>
      <c r="D25" s="83" t="s">
        <v>81</v>
      </c>
      <c r="E25" s="80" t="s">
        <v>30</v>
      </c>
      <c r="F25" s="81" t="s">
        <v>64</v>
      </c>
      <c r="G25" s="82" t="s">
        <v>82</v>
      </c>
      <c r="H25" s="84" t="s">
        <v>83</v>
      </c>
      <c r="I25" s="85">
        <v>44760</v>
      </c>
      <c r="J25" s="85">
        <v>44759</v>
      </c>
      <c r="K25" s="85">
        <v>44761</v>
      </c>
      <c r="L25" s="82">
        <v>900</v>
      </c>
      <c r="M25" s="16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</row>
    <row r="26" spans="1:97" ht="24.75" thickBot="1" x14ac:dyDescent="0.3">
      <c r="A26" s="95" t="s">
        <v>84</v>
      </c>
      <c r="B26" s="73">
        <v>3</v>
      </c>
      <c r="C26" s="73">
        <v>0</v>
      </c>
      <c r="D26" s="70" t="s">
        <v>25</v>
      </c>
      <c r="E26" s="73" t="s">
        <v>26</v>
      </c>
      <c r="F26" s="32" t="s">
        <v>27</v>
      </c>
      <c r="G26" s="98" t="s">
        <v>65</v>
      </c>
      <c r="H26" s="90" t="s">
        <v>85</v>
      </c>
      <c r="I26" s="91" t="s">
        <v>86</v>
      </c>
      <c r="J26" s="91">
        <v>44790</v>
      </c>
      <c r="K26" s="91">
        <v>44793</v>
      </c>
      <c r="L26" s="72">
        <v>1800</v>
      </c>
      <c r="M26" s="101">
        <v>9030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</row>
    <row r="27" spans="1:97" ht="15.75" thickBot="1" x14ac:dyDescent="0.3">
      <c r="A27" s="96"/>
      <c r="B27" s="73">
        <v>3</v>
      </c>
      <c r="C27" s="73">
        <v>0</v>
      </c>
      <c r="D27" s="70" t="s">
        <v>87</v>
      </c>
      <c r="E27" s="73" t="s">
        <v>30</v>
      </c>
      <c r="F27" s="32" t="s">
        <v>31</v>
      </c>
      <c r="G27" s="99"/>
      <c r="H27" s="90" t="s">
        <v>88</v>
      </c>
      <c r="I27" s="104" t="s">
        <v>89</v>
      </c>
      <c r="J27" s="104">
        <v>44789</v>
      </c>
      <c r="K27" s="104">
        <v>44792</v>
      </c>
      <c r="L27" s="72">
        <v>1800</v>
      </c>
      <c r="M27" s="10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</row>
    <row r="28" spans="1:97" ht="15.75" thickBot="1" x14ac:dyDescent="0.3">
      <c r="A28" s="96"/>
      <c r="B28" s="73">
        <v>3</v>
      </c>
      <c r="C28" s="73">
        <v>0</v>
      </c>
      <c r="D28" s="70" t="s">
        <v>25</v>
      </c>
      <c r="E28" s="73" t="s">
        <v>33</v>
      </c>
      <c r="F28" s="32" t="s">
        <v>80</v>
      </c>
      <c r="G28" s="100"/>
      <c r="H28" s="90" t="s">
        <v>90</v>
      </c>
      <c r="I28" s="105"/>
      <c r="J28" s="105"/>
      <c r="K28" s="105"/>
      <c r="L28" s="72">
        <v>1800</v>
      </c>
      <c r="M28" s="10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</row>
    <row r="29" spans="1:97" ht="15.75" thickBot="1" x14ac:dyDescent="0.3">
      <c r="A29" s="96"/>
      <c r="B29" s="73">
        <v>4</v>
      </c>
      <c r="C29" s="73">
        <f t="shared" ref="C29" si="2">SUM(C23:C23)</f>
        <v>0</v>
      </c>
      <c r="D29" s="70" t="s">
        <v>32</v>
      </c>
      <c r="E29" s="73" t="s">
        <v>33</v>
      </c>
      <c r="F29" s="92" t="s">
        <v>34</v>
      </c>
      <c r="G29" s="71" t="s">
        <v>91</v>
      </c>
      <c r="H29" s="106" t="s">
        <v>92</v>
      </c>
      <c r="I29" s="104" t="s">
        <v>93</v>
      </c>
      <c r="J29" s="104">
        <v>44795</v>
      </c>
      <c r="K29" s="104">
        <v>44799</v>
      </c>
      <c r="L29" s="72">
        <v>1440</v>
      </c>
      <c r="M29" s="10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</row>
    <row r="30" spans="1:97" ht="15.75" thickBot="1" x14ac:dyDescent="0.3">
      <c r="A30" s="96"/>
      <c r="B30" s="73">
        <v>4</v>
      </c>
      <c r="C30" s="73">
        <f>SUM(C24:C24)</f>
        <v>0</v>
      </c>
      <c r="D30" s="70" t="s">
        <v>32</v>
      </c>
      <c r="E30" s="73" t="s">
        <v>33</v>
      </c>
      <c r="F30" s="92" t="s">
        <v>48</v>
      </c>
      <c r="G30" s="72" t="s">
        <v>94</v>
      </c>
      <c r="H30" s="107"/>
      <c r="I30" s="105"/>
      <c r="J30" s="105"/>
      <c r="K30" s="105"/>
      <c r="L30" s="72">
        <v>1440</v>
      </c>
      <c r="M30" s="10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</row>
    <row r="31" spans="1:97" ht="15.75" thickBot="1" x14ac:dyDescent="0.3">
      <c r="A31" s="96"/>
      <c r="B31" s="73">
        <v>0</v>
      </c>
      <c r="C31" s="73">
        <v>1</v>
      </c>
      <c r="D31" s="70" t="s">
        <v>95</v>
      </c>
      <c r="E31" s="73" t="s">
        <v>96</v>
      </c>
      <c r="F31" s="32" t="s">
        <v>97</v>
      </c>
      <c r="G31" s="72" t="s">
        <v>98</v>
      </c>
      <c r="H31" s="90" t="s">
        <v>99</v>
      </c>
      <c r="I31" s="91">
        <v>44797</v>
      </c>
      <c r="J31" s="91">
        <v>44797</v>
      </c>
      <c r="K31" s="91">
        <v>44797</v>
      </c>
      <c r="L31" s="72">
        <v>300</v>
      </c>
      <c r="M31" s="10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</row>
    <row r="32" spans="1:97" ht="15.75" thickBot="1" x14ac:dyDescent="0.3">
      <c r="A32" s="97"/>
      <c r="B32" s="73">
        <v>1</v>
      </c>
      <c r="C32" s="73">
        <v>0</v>
      </c>
      <c r="D32" s="70" t="s">
        <v>81</v>
      </c>
      <c r="E32" s="73" t="s">
        <v>30</v>
      </c>
      <c r="F32" s="32" t="s">
        <v>64</v>
      </c>
      <c r="G32" s="72" t="s">
        <v>82</v>
      </c>
      <c r="H32" s="90" t="s">
        <v>100</v>
      </c>
      <c r="I32" s="91">
        <v>44799</v>
      </c>
      <c r="J32" s="91">
        <v>44799</v>
      </c>
      <c r="K32" s="91">
        <v>44799</v>
      </c>
      <c r="L32" s="72">
        <v>450</v>
      </c>
      <c r="M32" s="10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</row>
    <row r="33" spans="1:97" ht="15.75" thickBot="1" x14ac:dyDescent="0.3">
      <c r="A33" s="113" t="s">
        <v>102</v>
      </c>
      <c r="B33" s="88">
        <v>3</v>
      </c>
      <c r="C33" s="88">
        <v>0</v>
      </c>
      <c r="D33" s="39" t="s">
        <v>103</v>
      </c>
      <c r="E33" s="88" t="s">
        <v>30</v>
      </c>
      <c r="F33" s="40" t="s">
        <v>104</v>
      </c>
      <c r="G33" s="116" t="s">
        <v>105</v>
      </c>
      <c r="H33" s="171" t="s">
        <v>106</v>
      </c>
      <c r="I33" s="172" t="s">
        <v>107</v>
      </c>
      <c r="J33" s="173">
        <v>44818</v>
      </c>
      <c r="K33" s="173">
        <v>44821</v>
      </c>
      <c r="L33" s="89">
        <v>1800</v>
      </c>
      <c r="M33" s="174">
        <f>SUM(L33:L35)</f>
        <v>5400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</row>
    <row r="34" spans="1:97" ht="15.75" thickBot="1" x14ac:dyDescent="0.3">
      <c r="A34" s="114"/>
      <c r="B34" s="88">
        <v>3</v>
      </c>
      <c r="C34" s="88">
        <v>0</v>
      </c>
      <c r="D34" s="39" t="s">
        <v>103</v>
      </c>
      <c r="E34" s="88" t="s">
        <v>108</v>
      </c>
      <c r="F34" s="40" t="s">
        <v>109</v>
      </c>
      <c r="G34" s="118"/>
      <c r="H34" s="175"/>
      <c r="I34" s="172" t="s">
        <v>110</v>
      </c>
      <c r="J34" s="176"/>
      <c r="K34" s="176"/>
      <c r="L34" s="89">
        <v>1800</v>
      </c>
      <c r="M34" s="17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</row>
    <row r="35" spans="1:97" ht="24.75" thickBot="1" x14ac:dyDescent="0.3">
      <c r="A35" s="115"/>
      <c r="B35" s="88">
        <v>3</v>
      </c>
      <c r="C35" s="88">
        <v>0</v>
      </c>
      <c r="D35" s="39" t="s">
        <v>111</v>
      </c>
      <c r="E35" s="88" t="s">
        <v>30</v>
      </c>
      <c r="F35" s="40" t="s">
        <v>64</v>
      </c>
      <c r="G35" s="89" t="s">
        <v>112</v>
      </c>
      <c r="H35" s="178" t="s">
        <v>113</v>
      </c>
      <c r="I35" s="179" t="s">
        <v>114</v>
      </c>
      <c r="J35" s="172">
        <v>44825</v>
      </c>
      <c r="K35" s="172">
        <v>44829</v>
      </c>
      <c r="L35" s="89">
        <v>1800</v>
      </c>
      <c r="M35" s="18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</row>
    <row r="36" spans="1:97" ht="15.75" thickBot="1" x14ac:dyDescent="0.3">
      <c r="A36" s="18" t="s">
        <v>1</v>
      </c>
      <c r="B36" s="26">
        <f>SUM(B7:B35)</f>
        <v>80</v>
      </c>
      <c r="C36" s="26">
        <f>SUM(C7:C35)</f>
        <v>5</v>
      </c>
      <c r="D36" s="27" t="s">
        <v>2</v>
      </c>
      <c r="E36" s="28" t="s">
        <v>2</v>
      </c>
      <c r="F36" s="28"/>
      <c r="G36" s="28"/>
      <c r="H36" s="28"/>
      <c r="I36" s="29"/>
      <c r="J36" s="29"/>
      <c r="K36" s="29"/>
      <c r="L36" s="19">
        <f>SUM(L7:L35)</f>
        <v>40920</v>
      </c>
      <c r="M36" s="19">
        <f>SUM(M7:M35)</f>
        <v>40920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</row>
    <row r="37" spans="1:97" x14ac:dyDescent="0.25">
      <c r="A37" s="1"/>
      <c r="B37" s="1"/>
      <c r="C37" s="1"/>
      <c r="D37" s="1"/>
      <c r="E37" s="1"/>
      <c r="F37" s="3"/>
      <c r="G37" s="3"/>
      <c r="H37" s="3"/>
      <c r="I37" s="3"/>
      <c r="J37" s="3"/>
      <c r="K37" s="3"/>
      <c r="L37" s="3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</row>
    <row r="38" spans="1:97" x14ac:dyDescent="0.25">
      <c r="A38" s="1"/>
      <c r="B38" s="1"/>
      <c r="C38" s="1"/>
      <c r="D38" s="1"/>
      <c r="E38" s="1"/>
      <c r="F38" s="2"/>
      <c r="G38" s="2"/>
      <c r="H38" s="2"/>
      <c r="I38" s="2"/>
      <c r="J38" s="2"/>
      <c r="K38" s="2"/>
      <c r="L38" s="2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</row>
    <row r="39" spans="1:97" ht="38.25" x14ac:dyDescent="0.25">
      <c r="A39" s="123" t="s">
        <v>18</v>
      </c>
      <c r="B39" s="123"/>
      <c r="C39" s="14" t="s">
        <v>19</v>
      </c>
      <c r="D39" s="13" t="s">
        <v>20</v>
      </c>
      <c r="E39" s="13" t="s">
        <v>21</v>
      </c>
      <c r="F39" s="22"/>
      <c r="G39" s="22"/>
      <c r="H39" s="10"/>
      <c r="I39" s="10"/>
      <c r="J39" s="10"/>
      <c r="K39" s="10"/>
      <c r="L39" s="124"/>
      <c r="M39" s="12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</row>
    <row r="40" spans="1:97" x14ac:dyDescent="0.25">
      <c r="A40" s="122" t="s">
        <v>12</v>
      </c>
      <c r="B40" s="122"/>
      <c r="C40" s="20">
        <v>9</v>
      </c>
      <c r="D40" s="7">
        <f>SUM(L8,L17,L22,L25,L27,L32,L33,L35,L34)</f>
        <v>14175</v>
      </c>
      <c r="E40" s="25">
        <f>SUM(0.5,B32,B22,B25,B27,B33:B35)</f>
        <v>20.5</v>
      </c>
      <c r="F40" s="21"/>
      <c r="G40" s="21"/>
      <c r="H40" s="21"/>
      <c r="I40" s="11"/>
      <c r="J40" s="45"/>
      <c r="K40" s="45"/>
      <c r="L40" s="124"/>
      <c r="M40" s="12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</row>
    <row r="41" spans="1:97" x14ac:dyDescent="0.25">
      <c r="A41" s="122" t="s">
        <v>13</v>
      </c>
      <c r="B41" s="122"/>
      <c r="C41" s="20">
        <v>8</v>
      </c>
      <c r="D41" s="7">
        <f>SUM(L7,L11,L14,L15,L16,L20,L23,L26)</f>
        <v>11100</v>
      </c>
      <c r="E41" s="25">
        <f>SUM(E40,B11,B14,B15,B16,0.5,B23,B26)</f>
        <v>39</v>
      </c>
      <c r="F41" s="21"/>
      <c r="G41" s="21"/>
      <c r="H41" s="21"/>
      <c r="I41" s="11"/>
      <c r="J41" s="45"/>
      <c r="K41" s="45"/>
      <c r="L41" s="12"/>
      <c r="M41" s="1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</row>
    <row r="42" spans="1:97" x14ac:dyDescent="0.25">
      <c r="A42" s="122" t="s">
        <v>14</v>
      </c>
      <c r="B42" s="122"/>
      <c r="C42" s="20">
        <v>11</v>
      </c>
      <c r="D42" s="7">
        <f>SUM(M9,L12:L13,L18:L19,L21,L24,L28,L29:L30)</f>
        <v>15345</v>
      </c>
      <c r="E42" s="37">
        <f>SUM(B9:B10,B12:B13,B18:B19,0.5,B24)</f>
        <v>27.5</v>
      </c>
      <c r="F42" s="21"/>
      <c r="G42" s="21"/>
      <c r="H42" s="21"/>
      <c r="I42" s="11"/>
      <c r="J42" s="45"/>
      <c r="K42" s="45"/>
      <c r="L42" s="121"/>
      <c r="M42" s="12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</row>
    <row r="43" spans="1:97" x14ac:dyDescent="0.25">
      <c r="A43" s="122" t="s">
        <v>15</v>
      </c>
      <c r="B43" s="122"/>
      <c r="C43" s="20">
        <v>1</v>
      </c>
      <c r="D43" s="7">
        <f>SUM(L31)</f>
        <v>300</v>
      </c>
      <c r="E43" s="25">
        <v>0.5</v>
      </c>
      <c r="F43" s="21"/>
      <c r="G43" s="21"/>
      <c r="H43" s="21"/>
      <c r="I43" s="11"/>
      <c r="J43" s="45"/>
      <c r="K43" s="45"/>
      <c r="L43" s="121"/>
      <c r="M43" s="121"/>
      <c r="N43" s="1"/>
    </row>
    <row r="44" spans="1:97" x14ac:dyDescent="0.25">
      <c r="A44" s="1"/>
      <c r="B44" s="1"/>
      <c r="C44" s="8"/>
      <c r="D44" s="23">
        <f>SUM(D40:D43)</f>
        <v>40920</v>
      </c>
      <c r="E44" s="1"/>
      <c r="F44" s="3"/>
      <c r="G44" s="3"/>
      <c r="H44" s="9"/>
      <c r="I44" s="9"/>
      <c r="J44" s="9"/>
      <c r="K44" s="9"/>
      <c r="L44" s="9"/>
      <c r="M44" s="9"/>
      <c r="N44" s="1"/>
    </row>
    <row r="45" spans="1:97" x14ac:dyDescent="0.25">
      <c r="A45" s="1"/>
      <c r="B45" s="1"/>
      <c r="C45" s="1"/>
      <c r="D45" s="1"/>
      <c r="E45" s="1"/>
      <c r="F45" s="3"/>
      <c r="G45" s="3"/>
      <c r="H45" s="3"/>
      <c r="I45" s="3"/>
      <c r="J45" s="3"/>
      <c r="K45" s="3"/>
      <c r="L45" s="3"/>
      <c r="M45" s="3"/>
      <c r="N45" s="1"/>
    </row>
    <row r="46" spans="1:97" x14ac:dyDescent="0.25">
      <c r="A46" s="1"/>
      <c r="B46" s="1"/>
      <c r="C46" s="1"/>
      <c r="D46" s="16"/>
      <c r="E46" s="1"/>
      <c r="F46" s="1"/>
      <c r="G46" s="1"/>
      <c r="H46" s="3"/>
      <c r="I46" s="3"/>
      <c r="J46" s="3"/>
      <c r="K46" s="3"/>
      <c r="L46" s="3"/>
      <c r="M46" s="3"/>
      <c r="N46" s="1"/>
    </row>
    <row r="47" spans="1:97" x14ac:dyDescent="0.25">
      <c r="A47" s="1"/>
      <c r="B47" s="1"/>
      <c r="C47" s="1"/>
      <c r="D47" s="15"/>
      <c r="E47" s="1"/>
      <c r="F47" s="3"/>
      <c r="G47" s="3"/>
      <c r="H47" s="3"/>
      <c r="I47" s="3"/>
      <c r="J47" s="3"/>
      <c r="K47" s="3"/>
      <c r="L47" s="3"/>
      <c r="M47" s="3"/>
      <c r="N47" s="1"/>
    </row>
    <row r="48" spans="1:97" x14ac:dyDescent="0.25">
      <c r="A48" s="1"/>
      <c r="B48" s="1"/>
      <c r="C48" s="1"/>
      <c r="D48" s="1"/>
      <c r="E48" s="1"/>
      <c r="F48" s="3"/>
      <c r="G48" s="3"/>
      <c r="H48" s="3"/>
      <c r="I48" s="3"/>
      <c r="J48" s="3"/>
      <c r="K48" s="3"/>
      <c r="L48" s="3"/>
      <c r="M48" s="3"/>
      <c r="N48" s="1"/>
    </row>
    <row r="49" spans="1:14" x14ac:dyDescent="0.25">
      <c r="A49" s="1"/>
      <c r="B49" s="1"/>
      <c r="C49" s="1"/>
      <c r="D49" s="1"/>
      <c r="E49" s="1"/>
      <c r="F49" s="3"/>
      <c r="G49" s="3"/>
      <c r="H49" s="3"/>
      <c r="I49" s="3"/>
      <c r="J49" s="3"/>
      <c r="K49" s="3"/>
      <c r="L49" s="3"/>
      <c r="M49" s="3"/>
      <c r="N49" s="1"/>
    </row>
    <row r="50" spans="1:14" x14ac:dyDescent="0.25">
      <c r="A50" s="1"/>
      <c r="B50" s="1"/>
      <c r="C50" s="1"/>
      <c r="D50" s="1"/>
      <c r="E50" s="87"/>
      <c r="F50" s="3"/>
      <c r="G50" s="3"/>
      <c r="H50" s="3"/>
      <c r="I50" s="3"/>
      <c r="J50" s="3"/>
      <c r="K50" s="3"/>
      <c r="L50" s="3"/>
      <c r="M50" s="3"/>
      <c r="N50" s="1"/>
    </row>
    <row r="51" spans="1:14" x14ac:dyDescent="0.25">
      <c r="A51" s="1"/>
      <c r="B51" s="1"/>
      <c r="C51" s="1"/>
      <c r="D51" s="1"/>
      <c r="E51" s="1"/>
      <c r="F51" s="3"/>
      <c r="G51" s="3"/>
      <c r="H51" s="3"/>
      <c r="I51" s="3"/>
      <c r="J51" s="3"/>
      <c r="K51" s="3"/>
      <c r="L51" s="3"/>
      <c r="M51" s="3"/>
      <c r="N51" s="1"/>
    </row>
    <row r="52" spans="1:14" x14ac:dyDescent="0.25">
      <c r="A52" s="1"/>
      <c r="B52" s="1"/>
      <c r="C52" s="1"/>
      <c r="D52" s="1"/>
      <c r="E52" s="1"/>
      <c r="F52" s="3"/>
      <c r="G52" s="3"/>
      <c r="H52" s="3"/>
      <c r="I52" s="3"/>
      <c r="J52" s="3"/>
      <c r="K52" s="3"/>
      <c r="L52" s="3"/>
      <c r="M52" s="3"/>
      <c r="N52" s="1"/>
    </row>
    <row r="53" spans="1:14" x14ac:dyDescent="0.25">
      <c r="A53" s="1"/>
      <c r="B53" s="1"/>
      <c r="C53" s="1"/>
      <c r="D53" s="1"/>
      <c r="E53" s="1"/>
      <c r="F53" s="3"/>
      <c r="G53" s="3"/>
      <c r="H53" s="3"/>
      <c r="I53" s="3"/>
      <c r="J53" s="3"/>
      <c r="K53" s="3"/>
      <c r="L53" s="3"/>
      <c r="M53" s="3"/>
      <c r="N53" s="1"/>
    </row>
    <row r="54" spans="1:14" x14ac:dyDescent="0.25">
      <c r="A54" s="1"/>
      <c r="B54" s="1"/>
      <c r="C54" s="1"/>
      <c r="D54" s="1"/>
      <c r="E54" s="1"/>
      <c r="F54" s="3"/>
      <c r="G54" s="3"/>
      <c r="H54" s="3"/>
      <c r="I54" s="3"/>
      <c r="J54" s="3"/>
      <c r="K54" s="3"/>
      <c r="L54" s="3"/>
      <c r="M54" s="3"/>
      <c r="N54" s="1"/>
    </row>
    <row r="55" spans="1:14" x14ac:dyDescent="0.25">
      <c r="A55" s="1"/>
      <c r="B55" s="1"/>
      <c r="C55" s="1"/>
      <c r="D55" s="1"/>
      <c r="E55" s="1"/>
      <c r="F55" s="3"/>
      <c r="G55" s="3"/>
      <c r="H55" s="3"/>
      <c r="I55" s="3"/>
      <c r="J55" s="3"/>
      <c r="K55" s="3"/>
      <c r="L55" s="3"/>
      <c r="M55" s="3"/>
      <c r="N55" s="1"/>
    </row>
    <row r="56" spans="1:14" x14ac:dyDescent="0.25">
      <c r="A56" s="1"/>
      <c r="B56" s="1"/>
      <c r="C56" s="1"/>
      <c r="D56" s="1"/>
      <c r="E56" s="1"/>
      <c r="F56" s="3"/>
      <c r="G56" s="3"/>
      <c r="H56" s="3"/>
      <c r="I56" s="3"/>
      <c r="J56" s="3"/>
      <c r="K56" s="3"/>
      <c r="L56" s="3"/>
      <c r="M56" s="3"/>
      <c r="N56" s="1"/>
    </row>
    <row r="57" spans="1:14" x14ac:dyDescent="0.25">
      <c r="A57" s="1"/>
      <c r="B57" s="1"/>
      <c r="C57" s="1"/>
      <c r="D57" s="1"/>
      <c r="E57" s="1"/>
      <c r="F57" s="3"/>
      <c r="G57" s="3"/>
      <c r="H57" s="3"/>
      <c r="I57" s="3"/>
      <c r="J57" s="3"/>
      <c r="K57" s="3"/>
      <c r="L57" s="3"/>
      <c r="M57" s="3"/>
      <c r="N57" s="1"/>
    </row>
    <row r="58" spans="1:14" x14ac:dyDescent="0.25">
      <c r="A58" s="1"/>
      <c r="B58" s="1"/>
      <c r="C58" s="1"/>
      <c r="D58" s="1"/>
      <c r="E58" s="1"/>
      <c r="F58" s="3"/>
      <c r="G58" s="3"/>
      <c r="H58" s="3"/>
      <c r="I58" s="3"/>
      <c r="J58" s="3"/>
      <c r="K58" s="3"/>
      <c r="L58" s="3"/>
      <c r="M58" s="3"/>
      <c r="N58" s="1"/>
    </row>
    <row r="59" spans="1:14" x14ac:dyDescent="0.25">
      <c r="A59" s="1"/>
      <c r="B59" s="1"/>
      <c r="C59" s="1"/>
      <c r="D59" s="1"/>
      <c r="E59" s="1"/>
      <c r="F59" s="3"/>
      <c r="G59" s="3"/>
      <c r="H59" s="3"/>
      <c r="I59" s="3"/>
      <c r="J59" s="3"/>
      <c r="K59" s="3"/>
      <c r="L59" s="3"/>
      <c r="M59" s="3"/>
      <c r="N59" s="1"/>
    </row>
    <row r="60" spans="1:14" x14ac:dyDescent="0.25">
      <c r="A60" s="1"/>
      <c r="B60" s="1"/>
      <c r="C60" s="1"/>
      <c r="D60" s="1"/>
      <c r="E60" s="1"/>
      <c r="F60" s="3"/>
      <c r="G60" s="3"/>
      <c r="H60" s="3"/>
      <c r="I60" s="3"/>
      <c r="J60" s="3"/>
      <c r="K60" s="3"/>
      <c r="L60" s="3"/>
      <c r="M60" s="3"/>
      <c r="N60" s="1"/>
    </row>
    <row r="61" spans="1:14" x14ac:dyDescent="0.25">
      <c r="A61" s="1"/>
      <c r="B61" s="1"/>
      <c r="C61" s="1"/>
      <c r="D61" s="1"/>
      <c r="E61" s="1"/>
      <c r="F61" s="1"/>
      <c r="G61" s="3"/>
      <c r="H61" s="3"/>
      <c r="I61" s="3"/>
      <c r="J61" s="3"/>
      <c r="K61" s="3"/>
      <c r="L61" s="3"/>
      <c r="M61" s="3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1:12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1:12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</row>
    <row r="1008" spans="1:12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</row>
    <row r="1009" spans="1:12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</row>
    <row r="1010" spans="1:12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</row>
    <row r="1011" spans="1:12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</row>
    <row r="1012" spans="1:12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</row>
    <row r="1013" spans="1:12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</row>
    <row r="1014" spans="1:12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</row>
    <row r="1015" spans="1:12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</row>
    <row r="1016" spans="1:12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</row>
    <row r="1017" spans="1:12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</row>
    <row r="1018" spans="1:12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</row>
    <row r="1019" spans="1:12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</row>
    <row r="1020" spans="1:12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</row>
    <row r="1021" spans="1:12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</row>
    <row r="1022" spans="1:12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</row>
    <row r="1023" spans="1:12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</row>
    <row r="1024" spans="1:12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</row>
    <row r="1025" spans="1:12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</row>
    <row r="1026" spans="1:12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</row>
    <row r="1027" spans="1:12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</row>
    <row r="1028" spans="1:12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</row>
    <row r="1029" spans="1:12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</row>
    <row r="1030" spans="1:12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</row>
    <row r="1031" spans="1:12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</row>
    <row r="1032" spans="1:12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</row>
    <row r="1033" spans="1:12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</row>
    <row r="1034" spans="1:12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</row>
    <row r="1035" spans="1:12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</row>
    <row r="1036" spans="1:12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</row>
    <row r="1037" spans="1:12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</row>
    <row r="1038" spans="1:12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</row>
    <row r="1039" spans="1:12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</row>
    <row r="1040" spans="1:12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</row>
    <row r="1041" spans="1:12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</row>
    <row r="1042" spans="1:12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</row>
    <row r="1043" spans="1:12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</row>
    <row r="1044" spans="1:12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</row>
    <row r="1045" spans="1:12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</row>
    <row r="1046" spans="1:12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</row>
    <row r="1047" spans="1:12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</row>
    <row r="1048" spans="1:12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</row>
    <row r="1049" spans="1:12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</row>
    <row r="1050" spans="1:12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</row>
    <row r="1051" spans="1:12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</row>
    <row r="1052" spans="1:12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</row>
    <row r="1053" spans="1:12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</row>
    <row r="1054" spans="1:12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</row>
    <row r="1055" spans="1:12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</row>
    <row r="1056" spans="1:12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</row>
    <row r="1057" spans="1:12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</row>
    <row r="1058" spans="1:12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</row>
    <row r="1059" spans="1:12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</row>
    <row r="1060" spans="1:12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</row>
    <row r="1061" spans="1:12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</row>
    <row r="1062" spans="1:12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</row>
    <row r="1063" spans="1:12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</row>
    <row r="1064" spans="1:12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</row>
    <row r="1065" spans="1:12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</row>
    <row r="1066" spans="1:12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</row>
    <row r="1067" spans="1:12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</row>
    <row r="1068" spans="1:12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</row>
    <row r="1069" spans="1:12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</row>
    <row r="1070" spans="1:12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</row>
    <row r="1071" spans="1:12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</row>
    <row r="1072" spans="1:12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</row>
    <row r="1073" spans="1:12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</row>
    <row r="1074" spans="1:12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</row>
    <row r="1075" spans="1:12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</row>
    <row r="1076" spans="1:12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</row>
    <row r="1077" spans="1:12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</row>
    <row r="1078" spans="1:12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</row>
    <row r="1079" spans="1:12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</row>
    <row r="1080" spans="1:12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</row>
    <row r="1081" spans="1:12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</row>
    <row r="1082" spans="1:12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</row>
    <row r="1083" spans="1:12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</row>
    <row r="1084" spans="1:12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</row>
    <row r="1085" spans="1:12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</row>
    <row r="1086" spans="1:12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</row>
    <row r="1087" spans="1:12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</row>
    <row r="1088" spans="1:12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</row>
    <row r="1089" spans="1:12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</row>
    <row r="1090" spans="1:12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</row>
    <row r="1091" spans="1:12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</row>
    <row r="1092" spans="1:12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</row>
    <row r="1093" spans="1:12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</row>
    <row r="1094" spans="1:12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</row>
    <row r="1095" spans="1:12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</row>
    <row r="1096" spans="1:12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</row>
    <row r="1097" spans="1:12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</row>
    <row r="1098" spans="1:12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</row>
    <row r="1099" spans="1:12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</row>
    <row r="1100" spans="1:12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</row>
    <row r="1101" spans="1:12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</row>
    <row r="1102" spans="1:12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</row>
    <row r="1103" spans="1:12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</row>
    <row r="1104" spans="1:12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</row>
    <row r="1105" spans="1:12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</row>
    <row r="1106" spans="1:12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</row>
    <row r="1107" spans="1:12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</row>
    <row r="1108" spans="1:12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</row>
    <row r="1109" spans="1:12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</row>
    <row r="1110" spans="1:12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</row>
    <row r="1111" spans="1:12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</row>
    <row r="1112" spans="1:12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</row>
    <row r="1113" spans="1:12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</row>
    <row r="1114" spans="1:12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</row>
    <row r="1115" spans="1:12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</row>
    <row r="1116" spans="1:12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</row>
    <row r="1117" spans="1:12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</row>
    <row r="1118" spans="1:12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</row>
    <row r="1119" spans="1:12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</row>
    <row r="1120" spans="1:12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</row>
    <row r="1121" spans="1:12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</row>
    <row r="1122" spans="1:12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</row>
    <row r="1123" spans="1:12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</row>
    <row r="1124" spans="1:12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</row>
    <row r="1125" spans="1:12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</row>
    <row r="1126" spans="1:12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</row>
    <row r="1127" spans="1:12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</row>
    <row r="1128" spans="1:12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</row>
    <row r="1129" spans="1:12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</row>
    <row r="1130" spans="1:12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</row>
    <row r="1131" spans="1:12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</row>
    <row r="1132" spans="1:12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</row>
    <row r="1133" spans="1:12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</row>
    <row r="1134" spans="1:12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</row>
    <row r="1135" spans="1:12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</row>
    <row r="1136" spans="1:12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</row>
    <row r="1137" spans="1:12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</row>
    <row r="1138" spans="1:12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</row>
    <row r="1139" spans="1:12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</row>
    <row r="1140" spans="1:12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</row>
    <row r="1141" spans="1:12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</row>
    <row r="1142" spans="1:12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</row>
    <row r="1143" spans="1:12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</row>
    <row r="1144" spans="1:12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</row>
    <row r="1145" spans="1:12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</row>
    <row r="1146" spans="1:12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</row>
    <row r="1147" spans="1:12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</row>
    <row r="1148" spans="1:12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</row>
    <row r="1149" spans="1:12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</row>
    <row r="1150" spans="1:12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</row>
    <row r="1151" spans="1:12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</row>
    <row r="1152" spans="1:12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</row>
    <row r="1153" spans="1:12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</row>
    <row r="1154" spans="1:12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</row>
    <row r="1155" spans="1:12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</row>
    <row r="1156" spans="1:12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</row>
    <row r="1157" spans="1:12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</row>
    <row r="1158" spans="1:12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</row>
    <row r="1159" spans="1:12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</row>
    <row r="1160" spans="1:12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</row>
    <row r="1161" spans="1:12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</row>
    <row r="1162" spans="1:12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</row>
    <row r="1163" spans="1:12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</row>
    <row r="1164" spans="1:12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</row>
    <row r="1165" spans="1:12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</row>
    <row r="1166" spans="1:12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</row>
    <row r="1167" spans="1:12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</row>
    <row r="1168" spans="1:12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</row>
    <row r="1169" spans="1:12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</row>
    <row r="1170" spans="1:12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</row>
    <row r="1171" spans="1:12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</row>
    <row r="1172" spans="1:12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</row>
    <row r="1173" spans="1:12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</row>
    <row r="1174" spans="1:12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</row>
    <row r="1175" spans="1:12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</row>
    <row r="1176" spans="1:12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</row>
    <row r="1177" spans="1:12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</row>
    <row r="1178" spans="1:12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</row>
    <row r="1179" spans="1:12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</row>
    <row r="1180" spans="1:12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</row>
    <row r="1181" spans="1:12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</row>
    <row r="1182" spans="1:12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</row>
    <row r="1183" spans="1:12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</row>
    <row r="1184" spans="1:12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</row>
    <row r="1185" spans="1:12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</row>
    <row r="1186" spans="1:12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</row>
    <row r="1187" spans="1:12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</row>
    <row r="1188" spans="1:12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</row>
    <row r="1189" spans="1:12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</row>
    <row r="1190" spans="1:12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</row>
    <row r="1191" spans="1:12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</row>
    <row r="1192" spans="1:12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</row>
    <row r="1193" spans="1:12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</row>
    <row r="1194" spans="1:12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</row>
    <row r="1195" spans="1:12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</row>
    <row r="1196" spans="1:12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</row>
    <row r="1197" spans="1:12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</row>
    <row r="1198" spans="1:12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</row>
    <row r="1199" spans="1:12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</row>
    <row r="1200" spans="1:12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</row>
    <row r="1201" spans="1:14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N1201" s="1"/>
    </row>
    <row r="1202" spans="1:14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N1202" s="1"/>
    </row>
    <row r="1203" spans="1:14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N1203" s="1"/>
    </row>
    <row r="1204" spans="1:14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N1204" s="1"/>
    </row>
    <row r="1205" spans="1:14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N1205" s="1"/>
    </row>
    <row r="1206" spans="1:14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N1206" s="1"/>
    </row>
    <row r="1207" spans="1:14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N1207" s="1"/>
    </row>
    <row r="1208" spans="1:14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N1208" s="1"/>
    </row>
    <row r="1209" spans="1:14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N1209" s="1"/>
    </row>
    <row r="1210" spans="1:14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N1210" s="1"/>
    </row>
    <row r="1211" spans="1:14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N1211" s="1"/>
    </row>
    <row r="1212" spans="1:14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N1212" s="1"/>
    </row>
    <row r="1213" spans="1:14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N1213" s="1"/>
    </row>
    <row r="1214" spans="1:14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N1214" s="1"/>
    </row>
    <row r="1215" spans="1:14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N1215" s="1"/>
    </row>
    <row r="1216" spans="1:14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N1216" s="1"/>
    </row>
    <row r="1217" spans="1:1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N1217" s="1"/>
    </row>
    <row r="1218" spans="1:1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N1218" s="1"/>
    </row>
    <row r="1219" spans="1:1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N1219" s="1"/>
    </row>
    <row r="1220" spans="1:1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N1220" s="1"/>
    </row>
    <row r="1221" spans="1:1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N1221" s="1"/>
    </row>
    <row r="1222" spans="1:1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N1222" s="1"/>
    </row>
    <row r="1223" spans="1:1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N1223" s="1"/>
    </row>
    <row r="1224" spans="1:1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N1224" s="1"/>
    </row>
    <row r="1225" spans="1:1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N1225" s="1"/>
    </row>
    <row r="1226" spans="1:1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N1226" s="1"/>
    </row>
    <row r="1227" spans="1:1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N1227" s="1"/>
    </row>
    <row r="1228" spans="1:1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N1228" s="1"/>
    </row>
    <row r="1229" spans="1:1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N1229" s="1"/>
    </row>
    <row r="1230" spans="1:1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N1230" s="1"/>
    </row>
    <row r="1231" spans="1:1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N1231" s="1"/>
    </row>
    <row r="1232" spans="1:1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N1232" s="1"/>
    </row>
    <row r="1233" spans="1:1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N1233" s="1"/>
    </row>
    <row r="1234" spans="1:1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N1234" s="1"/>
    </row>
    <row r="1235" spans="1:1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N1235" s="1"/>
    </row>
    <row r="1236" spans="1:1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N1236" s="1"/>
    </row>
    <row r="1237" spans="1:1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N1237" s="1"/>
    </row>
    <row r="1238" spans="1:1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N1238" s="1"/>
    </row>
    <row r="1239" spans="1:1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N1239" s="1"/>
    </row>
    <row r="1240" spans="1:1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N1240" s="1"/>
    </row>
    <row r="1241" spans="1:1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N1241" s="1"/>
    </row>
    <row r="1242" spans="1:1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N1242" s="1"/>
    </row>
    <row r="1243" spans="1:1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N1243" s="1"/>
    </row>
    <row r="1244" spans="1:1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N1244" s="1"/>
    </row>
    <row r="1245" spans="1:1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N1245" s="1"/>
    </row>
    <row r="1246" spans="1:1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N1246" s="1"/>
    </row>
    <row r="1247" spans="1:1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N1247" s="1"/>
    </row>
    <row r="1248" spans="1:1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N1248" s="1"/>
    </row>
    <row r="1249" spans="1:1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N1249" s="1"/>
    </row>
    <row r="1250" spans="1:1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N1250" s="1"/>
    </row>
    <row r="1251" spans="1:1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N1251" s="1"/>
    </row>
    <row r="1252" spans="1:1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N1252" s="1"/>
    </row>
    <row r="1253" spans="1:1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N1253" s="1"/>
    </row>
    <row r="1254" spans="1:1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N1254" s="1"/>
    </row>
    <row r="1255" spans="1:1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N1255" s="1"/>
    </row>
    <row r="1256" spans="1:1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N1256" s="1"/>
    </row>
    <row r="1257" spans="1:1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N1257" s="1"/>
    </row>
    <row r="1258" spans="1:1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N1258" s="1"/>
    </row>
    <row r="1259" spans="1:1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N1259" s="1"/>
    </row>
    <row r="1260" spans="1:1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N1260" s="1"/>
    </row>
    <row r="1261" spans="1:1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N1261" s="1"/>
    </row>
    <row r="1262" spans="1:1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N1262" s="1"/>
    </row>
    <row r="1263" spans="1:1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N1263" s="1"/>
    </row>
    <row r="1264" spans="1:1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N1264" s="1"/>
    </row>
    <row r="1265" spans="1:1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N1265" s="1"/>
    </row>
    <row r="1266" spans="1:1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N1266" s="1"/>
    </row>
    <row r="1267" spans="1:1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N1267" s="1"/>
    </row>
    <row r="1268" spans="1:1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N1268" s="1"/>
    </row>
    <row r="1269" spans="1:1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N1269" s="1"/>
    </row>
    <row r="1270" spans="1:1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N1270" s="1"/>
    </row>
    <row r="1271" spans="1:1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N1271" s="1"/>
    </row>
    <row r="1272" spans="1:1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N1272" s="1"/>
    </row>
    <row r="1273" spans="1:1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N1273" s="1"/>
    </row>
    <row r="1274" spans="1:1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N1274" s="1"/>
    </row>
    <row r="1275" spans="1:1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N1275" s="1"/>
    </row>
    <row r="1276" spans="1:1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N1276" s="1"/>
    </row>
    <row r="1277" spans="1:1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N1277" s="1"/>
    </row>
    <row r="1278" spans="1:1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N1278" s="1"/>
    </row>
    <row r="1279" spans="1:1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N1279" s="1"/>
    </row>
    <row r="1280" spans="1:1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N1280" s="1"/>
    </row>
    <row r="1281" spans="1:1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N1281" s="1"/>
    </row>
    <row r="1282" spans="1:1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N1282" s="1"/>
    </row>
    <row r="1283" spans="1:1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N1283" s="1"/>
    </row>
    <row r="1284" spans="1:1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N1284" s="1"/>
    </row>
    <row r="1285" spans="1:1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N1285" s="1"/>
    </row>
    <row r="1286" spans="1:1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N1286" s="1"/>
    </row>
    <row r="1287" spans="1:1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N1287" s="1"/>
    </row>
    <row r="1288" spans="1:1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N1288" s="1"/>
    </row>
    <row r="1289" spans="1:1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N1289" s="1"/>
    </row>
    <row r="1290" spans="1:1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N1290" s="1"/>
    </row>
    <row r="1291" spans="1:1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N1291" s="1"/>
    </row>
    <row r="1292" spans="1:1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N1292" s="1"/>
    </row>
    <row r="1293" spans="1:1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N1293" s="1"/>
    </row>
    <row r="1294" spans="1:1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N1294" s="1"/>
    </row>
    <row r="1295" spans="1:1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N1295" s="1"/>
    </row>
    <row r="1296" spans="1:1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N1296" s="1"/>
    </row>
    <row r="1297" spans="1:1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N1297" s="1"/>
    </row>
    <row r="1298" spans="1:1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N1298" s="1"/>
    </row>
    <row r="1299" spans="1:1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N1299" s="1"/>
    </row>
    <row r="1300" spans="1:1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N1300" s="1"/>
    </row>
    <row r="1301" spans="1:1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N1301" s="1"/>
    </row>
    <row r="1302" spans="1:1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N1302" s="1"/>
    </row>
    <row r="1303" spans="1:1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N1303" s="1"/>
    </row>
    <row r="1304" spans="1:1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N1304" s="1"/>
    </row>
    <row r="1305" spans="1:1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N1305" s="1"/>
    </row>
    <row r="1306" spans="1:1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N1306" s="1"/>
    </row>
    <row r="1307" spans="1:1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N1307" s="1"/>
    </row>
    <row r="1308" spans="1:1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N1308" s="1"/>
    </row>
    <row r="1309" spans="1:1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N1309" s="1"/>
    </row>
    <row r="1310" spans="1:1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N1310" s="1"/>
    </row>
    <row r="1311" spans="1:1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N1311" s="1"/>
    </row>
    <row r="1312" spans="1:1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N1312" s="1"/>
    </row>
    <row r="1313" spans="1:1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N1313" s="1"/>
    </row>
    <row r="1314" spans="1:1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N1314" s="1"/>
    </row>
    <row r="1315" spans="1:1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N1315" s="1"/>
    </row>
    <row r="1316" spans="1:1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N1316" s="1"/>
    </row>
    <row r="1317" spans="1:1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N1317" s="1"/>
    </row>
    <row r="1318" spans="1:1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N1318" s="1"/>
    </row>
    <row r="1319" spans="1:1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N1319" s="1"/>
    </row>
    <row r="1320" spans="1:1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N1320" s="1"/>
    </row>
    <row r="1321" spans="1:1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N1321" s="1"/>
    </row>
    <row r="1322" spans="1:1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N1322" s="1"/>
    </row>
    <row r="1323" spans="1:1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N1323" s="1"/>
    </row>
    <row r="1324" spans="1:1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N1324" s="1"/>
    </row>
    <row r="1325" spans="1:1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N1325" s="1"/>
    </row>
    <row r="1326" spans="1:1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N1326" s="1"/>
    </row>
    <row r="1327" spans="1:1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N1327" s="1"/>
    </row>
    <row r="1328" spans="1:1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N1328" s="1"/>
    </row>
    <row r="1329" spans="1:1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N1329" s="1"/>
    </row>
    <row r="1330" spans="1:1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N1330" s="1"/>
    </row>
    <row r="1331" spans="1:1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N1331" s="1"/>
    </row>
    <row r="1332" spans="1:1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N1332" s="1"/>
    </row>
    <row r="1333" spans="1:1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N1333" s="1"/>
    </row>
    <row r="1334" spans="1:1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N1334" s="1"/>
    </row>
    <row r="1335" spans="1:1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N1335" s="1"/>
    </row>
    <row r="1336" spans="1:1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N1336" s="1"/>
    </row>
    <row r="1337" spans="1:1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N1337" s="1"/>
    </row>
    <row r="1338" spans="1:1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N1338" s="1"/>
    </row>
    <row r="1339" spans="1:1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N1339" s="1"/>
    </row>
    <row r="1340" spans="1:1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N1340" s="1"/>
    </row>
    <row r="1341" spans="1:1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N1341" s="1"/>
    </row>
    <row r="1342" spans="1:1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N1342" s="1"/>
    </row>
    <row r="1343" spans="1:1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N1343" s="1"/>
    </row>
    <row r="1344" spans="1:1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N1344" s="1"/>
    </row>
    <row r="1345" spans="1:1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N1345" s="1"/>
    </row>
    <row r="1346" spans="1:1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N1346" s="1"/>
    </row>
    <row r="1347" spans="1:1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N1347" s="1"/>
    </row>
    <row r="1348" spans="1:1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N1348" s="1"/>
    </row>
    <row r="1349" spans="1:1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N1349" s="1"/>
    </row>
    <row r="1350" spans="1:1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N1350" s="1"/>
    </row>
    <row r="1351" spans="1:1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N1351" s="1"/>
    </row>
    <row r="1352" spans="1:1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N1352" s="1"/>
    </row>
    <row r="1353" spans="1:1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N1353" s="1"/>
    </row>
    <row r="1354" spans="1:1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N1354" s="1"/>
    </row>
    <row r="1355" spans="1:1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N1355" s="1"/>
    </row>
    <row r="1356" spans="1:1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N1356" s="1"/>
    </row>
    <row r="1357" spans="1:1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N1357" s="1"/>
    </row>
    <row r="1358" spans="1:1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N1358" s="1"/>
    </row>
    <row r="1359" spans="1:1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N1359" s="1"/>
    </row>
    <row r="1360" spans="1:1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N1360" s="1"/>
    </row>
    <row r="1361" spans="1:1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N1361" s="1"/>
    </row>
    <row r="1362" spans="1:1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N1362" s="1"/>
    </row>
    <row r="1363" spans="1:1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N1363" s="1"/>
    </row>
    <row r="1364" spans="1:1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N1364" s="1"/>
    </row>
    <row r="1365" spans="1:1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N1365" s="1"/>
    </row>
    <row r="1366" spans="1:1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N1366" s="1"/>
    </row>
    <row r="1367" spans="1:1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N1367" s="1"/>
    </row>
    <row r="1368" spans="1:1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N1368" s="1"/>
    </row>
    <row r="1369" spans="1:1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N1369" s="1"/>
    </row>
    <row r="1370" spans="1:1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N1370" s="1"/>
    </row>
    <row r="1371" spans="1:1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N1371" s="1"/>
    </row>
    <row r="1372" spans="1:1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N1372" s="1"/>
    </row>
    <row r="1373" spans="1:1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N1373" s="1"/>
    </row>
    <row r="1374" spans="1:1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N1374" s="1"/>
    </row>
    <row r="1375" spans="1:1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N1375" s="1"/>
    </row>
    <row r="1376" spans="1:1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N1376" s="1"/>
    </row>
    <row r="1377" spans="1:1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N1377" s="1"/>
    </row>
    <row r="1378" spans="1:1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N1378" s="1"/>
    </row>
    <row r="1379" spans="1:1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N1379" s="1"/>
    </row>
    <row r="1380" spans="1:1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N1380" s="1"/>
    </row>
    <row r="1381" spans="1:1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N1381" s="1"/>
    </row>
    <row r="1382" spans="1:1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N1382" s="1"/>
    </row>
    <row r="1383" spans="1:1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N1383" s="1"/>
    </row>
    <row r="1384" spans="1:1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N1384" s="1"/>
    </row>
    <row r="1385" spans="1:1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N1385" s="1"/>
    </row>
    <row r="1386" spans="1:1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N1386" s="1"/>
    </row>
    <row r="1387" spans="1:1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N1387" s="1"/>
    </row>
    <row r="1388" spans="1:1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N1388" s="1"/>
    </row>
    <row r="1389" spans="1:1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N1389" s="1"/>
    </row>
    <row r="1390" spans="1:1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N1390" s="1"/>
    </row>
    <row r="1391" spans="1:1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N1391" s="1"/>
    </row>
    <row r="1392" spans="1:1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N1392" s="1"/>
    </row>
    <row r="1393" spans="1:1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N1393" s="1"/>
    </row>
    <row r="1394" spans="1:1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N1394" s="1"/>
    </row>
    <row r="1395" spans="1:1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N1395" s="1"/>
    </row>
    <row r="1396" spans="1:1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N1396" s="1"/>
    </row>
    <row r="1397" spans="1:1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N1397" s="1"/>
    </row>
    <row r="1398" spans="1:1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N1398" s="1"/>
    </row>
    <row r="1399" spans="1:1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N1399" s="1"/>
    </row>
    <row r="1400" spans="1:1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N1400" s="1"/>
    </row>
    <row r="1401" spans="1:1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N1401" s="1"/>
    </row>
    <row r="1402" spans="1:1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N1402" s="1"/>
    </row>
    <row r="1403" spans="1:1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N1403" s="1"/>
    </row>
    <row r="1404" spans="1:1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N1404" s="1"/>
    </row>
    <row r="1405" spans="1:1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N1405" s="1"/>
    </row>
    <row r="1406" spans="1:1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N1406" s="1"/>
    </row>
    <row r="1407" spans="1:1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N1407" s="1"/>
    </row>
    <row r="1408" spans="1:1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N1408" s="1"/>
    </row>
    <row r="1409" spans="1:1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N1409" s="1"/>
    </row>
    <row r="1410" spans="1:1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N1410" s="1"/>
    </row>
    <row r="1411" spans="1:1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N1411" s="1"/>
    </row>
    <row r="1412" spans="1:1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N1412" s="1"/>
    </row>
    <row r="1413" spans="1:1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N1413" s="1"/>
    </row>
    <row r="1414" spans="1:1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N1414" s="1"/>
    </row>
    <row r="1415" spans="1:1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N1415" s="1"/>
    </row>
    <row r="1416" spans="1:1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N1416" s="1"/>
    </row>
    <row r="1417" spans="1:1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N1417" s="1"/>
    </row>
    <row r="1418" spans="1:1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N1418" s="1"/>
    </row>
    <row r="1419" spans="1:1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N1419" s="1"/>
    </row>
    <row r="1420" spans="1:1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N1420" s="1"/>
    </row>
    <row r="1421" spans="1:1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N1421" s="1"/>
    </row>
    <row r="1422" spans="1:1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N1422" s="1"/>
    </row>
    <row r="1423" spans="1:1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N1423" s="1"/>
    </row>
    <row r="1424" spans="1:1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N1424" s="1"/>
    </row>
    <row r="1425" spans="1:1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N1425" s="1"/>
    </row>
    <row r="1426" spans="1:1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N1426" s="1"/>
    </row>
    <row r="1427" spans="1:1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N1427" s="1"/>
    </row>
    <row r="1428" spans="1:1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N1428" s="1"/>
    </row>
    <row r="1429" spans="1:1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N1429" s="1"/>
    </row>
    <row r="1430" spans="1:1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N1430" s="1"/>
    </row>
    <row r="1431" spans="1:1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N1431" s="1"/>
    </row>
    <row r="1432" spans="1:1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N1432" s="1"/>
    </row>
    <row r="1433" spans="1:1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N1433" s="1"/>
    </row>
    <row r="1434" spans="1:1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N1434" s="1"/>
    </row>
    <row r="1435" spans="1:1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N1435" s="1"/>
    </row>
    <row r="1436" spans="1:1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N1436" s="1"/>
    </row>
    <row r="1437" spans="1:1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N1437" s="1"/>
    </row>
    <row r="1438" spans="1:1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N1438" s="1"/>
    </row>
    <row r="1439" spans="1:1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N1439" s="1"/>
    </row>
    <row r="1440" spans="1:1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N1440" s="1"/>
    </row>
    <row r="1441" spans="1:1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N1441" s="1"/>
    </row>
    <row r="1442" spans="1:1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N1442" s="1"/>
    </row>
    <row r="1443" spans="1:1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N1443" s="1"/>
    </row>
    <row r="1444" spans="1:1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N1444" s="1"/>
    </row>
    <row r="1445" spans="1:1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N1445" s="1"/>
    </row>
    <row r="1446" spans="1:1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N1446" s="1"/>
    </row>
    <row r="1447" spans="1:1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N1447" s="1"/>
    </row>
    <row r="1448" spans="1:1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N1448" s="1"/>
    </row>
    <row r="1449" spans="1:1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N1449" s="1"/>
    </row>
    <row r="1450" spans="1:1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N1450" s="1"/>
    </row>
    <row r="1451" spans="1:1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N1451" s="1"/>
    </row>
    <row r="1452" spans="1:1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N1452" s="1"/>
    </row>
    <row r="1453" spans="1:1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N1453" s="1"/>
    </row>
    <row r="1454" spans="1:1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N1454" s="1"/>
    </row>
    <row r="1455" spans="1:1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N1455" s="1"/>
    </row>
    <row r="1456" spans="1:1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N1456" s="1"/>
    </row>
    <row r="1457" spans="1:1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N1457" s="1"/>
    </row>
    <row r="1458" spans="1:1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N1458" s="1"/>
    </row>
    <row r="1459" spans="1:1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N1459" s="1"/>
    </row>
    <row r="1460" spans="1:1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N1460" s="1"/>
    </row>
    <row r="1461" spans="1:1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N1461" s="1"/>
    </row>
    <row r="1462" spans="1:1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N1462" s="1"/>
    </row>
    <row r="1463" spans="1:1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N1463" s="1"/>
    </row>
    <row r="1464" spans="1:1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N1464" s="1"/>
    </row>
    <row r="1465" spans="1:1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N1465" s="1"/>
    </row>
    <row r="1466" spans="1:1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N1466" s="1"/>
    </row>
    <row r="1467" spans="1:1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N1467" s="1"/>
    </row>
    <row r="1468" spans="1:1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N1468" s="1"/>
    </row>
    <row r="1469" spans="1:1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N1469" s="1"/>
    </row>
    <row r="1470" spans="1:1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N1470" s="1"/>
    </row>
    <row r="1471" spans="1:1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N1471" s="1"/>
    </row>
    <row r="1472" spans="1:1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N1472" s="1"/>
    </row>
    <row r="1473" spans="1:1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N1473" s="1"/>
    </row>
    <row r="1474" spans="1:1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N1474" s="1"/>
    </row>
    <row r="1475" spans="1:1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N1475" s="1"/>
    </row>
    <row r="1476" spans="1:1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N1476" s="1"/>
    </row>
    <row r="1477" spans="1:1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N1477" s="1"/>
    </row>
    <row r="1478" spans="1:1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N1478" s="1"/>
    </row>
    <row r="1479" spans="1:1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N1479" s="1"/>
    </row>
    <row r="1480" spans="1:1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N1480" s="1"/>
    </row>
    <row r="1481" spans="1:1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N1481" s="1"/>
    </row>
    <row r="1482" spans="1:1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N1482" s="1"/>
    </row>
    <row r="1483" spans="1:1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N1483" s="1"/>
    </row>
    <row r="1484" spans="1:1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N1484" s="1"/>
    </row>
    <row r="1485" spans="1:1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N1485" s="1"/>
    </row>
    <row r="1486" spans="1:1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N1486" s="1"/>
    </row>
    <row r="1487" spans="1:1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N1487" s="1"/>
    </row>
    <row r="1488" spans="1:1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N1488" s="1"/>
    </row>
    <row r="1489" spans="1:1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N1489" s="1"/>
    </row>
    <row r="1490" spans="1:1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N1490" s="1"/>
    </row>
    <row r="1491" spans="1:1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N1491" s="1"/>
    </row>
    <row r="1492" spans="1:1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N1492" s="1"/>
    </row>
    <row r="1493" spans="1:1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N1493" s="1"/>
    </row>
    <row r="1494" spans="1:1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N1494" s="1"/>
    </row>
    <row r="1495" spans="1:1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N1495" s="1"/>
    </row>
    <row r="1496" spans="1:1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N1496" s="1"/>
    </row>
    <row r="1497" spans="1:1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N1497" s="1"/>
    </row>
    <row r="1498" spans="1:1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N1498" s="1"/>
    </row>
    <row r="1499" spans="1:1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N1499" s="1"/>
    </row>
    <row r="1500" spans="1:14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N1500" s="1"/>
    </row>
    <row r="1501" spans="1:14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N1501" s="1"/>
    </row>
    <row r="1502" spans="1:14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N1502" s="1"/>
    </row>
    <row r="1503" spans="1:14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N1503" s="1"/>
    </row>
    <row r="1504" spans="1:14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N1504" s="1"/>
    </row>
    <row r="1505" spans="1:14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N1505" s="1"/>
    </row>
    <row r="1506" spans="1:14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N1506" s="1"/>
    </row>
    <row r="1507" spans="1:14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N1507" s="1"/>
    </row>
    <row r="1508" spans="1:14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N1508" s="1"/>
    </row>
    <row r="1509" spans="1:14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N1509" s="1"/>
    </row>
    <row r="1510" spans="1:14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N1510" s="1"/>
    </row>
    <row r="1511" spans="1:14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N1511" s="1"/>
    </row>
    <row r="1512" spans="1:14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N1512" s="1"/>
    </row>
    <row r="1513" spans="1:14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N1513" s="1"/>
    </row>
    <row r="1514" spans="1:14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N1514" s="1"/>
    </row>
    <row r="1515" spans="1:14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N1515" s="1"/>
    </row>
    <row r="1516" spans="1:14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N1516" s="1"/>
    </row>
    <row r="1517" spans="1:14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N1517" s="1"/>
    </row>
    <row r="1518" spans="1:14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N1518" s="1"/>
    </row>
    <row r="1519" spans="1:14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N1519" s="1"/>
    </row>
    <row r="1520" spans="1:14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N1520" s="1"/>
    </row>
    <row r="1521" spans="1:14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N1521" s="1"/>
    </row>
    <row r="1522" spans="1:14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N1522" s="1"/>
    </row>
    <row r="1523" spans="1:14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N1523" s="1"/>
    </row>
    <row r="1524" spans="1:14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N1524" s="1"/>
    </row>
    <row r="1525" spans="1:14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N1525" s="1"/>
    </row>
    <row r="1526" spans="1:14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N1526" s="1"/>
    </row>
    <row r="1527" spans="1:14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N1527" s="1"/>
    </row>
    <row r="1528" spans="1:14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N1528" s="1"/>
    </row>
    <row r="1529" spans="1:14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N1529" s="1"/>
    </row>
    <row r="1530" spans="1:14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N1530" s="1"/>
    </row>
    <row r="1531" spans="1:14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N1531" s="1"/>
    </row>
    <row r="1532" spans="1:14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N1532" s="1"/>
    </row>
    <row r="1533" spans="1:14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N1533" s="1"/>
    </row>
    <row r="1534" spans="1:14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N1534" s="1"/>
    </row>
    <row r="1535" spans="1:14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N1535" s="1"/>
    </row>
    <row r="1536" spans="1:14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N1536" s="1"/>
    </row>
    <row r="1537" spans="1:14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N1537" s="1"/>
    </row>
    <row r="1538" spans="1:14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N1538" s="1"/>
    </row>
    <row r="1539" spans="1:14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N1539" s="1"/>
    </row>
    <row r="1540" spans="1:14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N1540" s="1"/>
    </row>
    <row r="1541" spans="1:14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N1541" s="1"/>
    </row>
    <row r="1542" spans="1:14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N1542" s="1"/>
    </row>
    <row r="1543" spans="1:14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N1543" s="1"/>
    </row>
    <row r="1544" spans="1:14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N1544" s="1"/>
    </row>
    <row r="1545" spans="1:14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N1545" s="1"/>
    </row>
    <row r="1546" spans="1:14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N1546" s="1"/>
    </row>
    <row r="1547" spans="1:14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N1547" s="1"/>
    </row>
    <row r="1548" spans="1:14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N1548" s="1"/>
    </row>
    <row r="1549" spans="1:14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N1549" s="1"/>
    </row>
    <row r="1550" spans="1:14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N1550" s="1"/>
    </row>
    <row r="1551" spans="1:14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N1551" s="1"/>
    </row>
    <row r="1552" spans="1:14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N1552" s="1"/>
    </row>
    <row r="1553" spans="1:14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N1553" s="1"/>
    </row>
    <row r="1554" spans="1:14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N1554" s="1"/>
    </row>
    <row r="1555" spans="1:14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N1555" s="1"/>
    </row>
    <row r="1556" spans="1:14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N1556" s="1"/>
    </row>
    <row r="1557" spans="1:14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N1557" s="1"/>
    </row>
    <row r="1558" spans="1:14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N1558" s="1"/>
    </row>
    <row r="1559" spans="1:14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N1559" s="1"/>
    </row>
    <row r="1560" spans="1:14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N1560" s="1"/>
    </row>
    <row r="1561" spans="1:14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N1561" s="1"/>
    </row>
    <row r="1562" spans="1:14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N1562" s="1"/>
    </row>
    <row r="1563" spans="1:14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N1563" s="1"/>
    </row>
    <row r="1564" spans="1:14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N1564" s="1"/>
    </row>
    <row r="1565" spans="1:14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N1565" s="1"/>
    </row>
    <row r="1566" spans="1:14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N1566" s="1"/>
    </row>
    <row r="1567" spans="1:14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N1567" s="1"/>
    </row>
    <row r="1568" spans="1:14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N1568" s="1"/>
    </row>
    <row r="1569" spans="1:14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N1569" s="1"/>
    </row>
    <row r="1570" spans="1:14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N1570" s="1"/>
    </row>
    <row r="1571" spans="1:14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N1571" s="1"/>
    </row>
    <row r="1572" spans="1:14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N1572" s="1"/>
    </row>
    <row r="1573" spans="1:14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N1573" s="1"/>
    </row>
    <row r="1574" spans="1:14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N1574" s="1"/>
    </row>
    <row r="1575" spans="1:14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N1575" s="1"/>
    </row>
    <row r="1576" spans="1:14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N1576" s="1"/>
    </row>
    <row r="1577" spans="1:14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N1577" s="1"/>
    </row>
    <row r="1578" spans="1:14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N1578" s="1"/>
    </row>
    <row r="1579" spans="1:14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N1579" s="1"/>
    </row>
    <row r="1580" spans="1:14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N1580" s="1"/>
    </row>
    <row r="1581" spans="1:14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N1581" s="1"/>
    </row>
    <row r="1582" spans="1:14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N1582" s="1"/>
    </row>
    <row r="1583" spans="1:14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N1583" s="1"/>
    </row>
    <row r="1584" spans="1:14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N1584" s="1"/>
    </row>
    <row r="1585" spans="1:14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N1585" s="1"/>
    </row>
    <row r="1586" spans="1:14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N1586" s="1"/>
    </row>
    <row r="1587" spans="1:14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N1587" s="1"/>
    </row>
    <row r="1588" spans="1:14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N1588" s="1"/>
    </row>
    <row r="1589" spans="1:14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N1589" s="1"/>
    </row>
    <row r="1590" spans="1:14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N1590" s="1"/>
    </row>
    <row r="1591" spans="1:14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N1591" s="1"/>
    </row>
    <row r="1592" spans="1:14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N1592" s="1"/>
    </row>
    <row r="1593" spans="1:14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N1593" s="1"/>
    </row>
    <row r="1594" spans="1:14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N1594" s="1"/>
    </row>
    <row r="1595" spans="1:14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N1595" s="1"/>
    </row>
    <row r="1596" spans="1:14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N1596" s="1"/>
    </row>
    <row r="1597" spans="1:14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N1597" s="1"/>
    </row>
    <row r="1598" spans="1:14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N1598" s="1"/>
    </row>
    <row r="1599" spans="1:14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N1599" s="1"/>
    </row>
    <row r="1600" spans="1:14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N1600" s="1"/>
    </row>
    <row r="1601" spans="1:14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N1601" s="1"/>
    </row>
    <row r="1602" spans="1:14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N1602" s="1"/>
    </row>
    <row r="1603" spans="1:14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N1603" s="1"/>
    </row>
    <row r="1604" spans="1:14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N1604" s="1"/>
    </row>
    <row r="1605" spans="1:14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N1605" s="1"/>
    </row>
    <row r="1606" spans="1:14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N1606" s="1"/>
    </row>
    <row r="1607" spans="1:14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N1607" s="1"/>
    </row>
    <row r="1608" spans="1:14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N1608" s="1"/>
    </row>
    <row r="1609" spans="1:14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N1609" s="1"/>
    </row>
    <row r="1610" spans="1:14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N1610" s="1"/>
    </row>
    <row r="1611" spans="1:14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N1611" s="1"/>
    </row>
    <row r="1612" spans="1:14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N1612" s="1"/>
    </row>
    <row r="1613" spans="1:14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N1613" s="1"/>
    </row>
    <row r="1614" spans="1:14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N1614" s="1"/>
    </row>
    <row r="1615" spans="1:14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N1615" s="1"/>
    </row>
    <row r="1616" spans="1:14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N1616" s="1"/>
    </row>
    <row r="1617" spans="1:14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N1617" s="1"/>
    </row>
    <row r="1618" spans="1:14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N1618" s="1"/>
    </row>
    <row r="1619" spans="1:14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N1619" s="1"/>
    </row>
    <row r="1620" spans="1:14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N1620" s="1"/>
    </row>
    <row r="1621" spans="1:14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N1621" s="1"/>
    </row>
    <row r="1622" spans="1:14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N1622" s="1"/>
    </row>
    <row r="1623" spans="1:14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N1623" s="1"/>
    </row>
    <row r="1624" spans="1:14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N1624" s="1"/>
    </row>
    <row r="1625" spans="1:14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N1625" s="1"/>
    </row>
    <row r="1626" spans="1:14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N1626" s="1"/>
    </row>
    <row r="1627" spans="1:14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N1627" s="1"/>
    </row>
    <row r="1628" spans="1:14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N1628" s="1"/>
    </row>
    <row r="1629" spans="1:14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N1629" s="1"/>
    </row>
    <row r="1630" spans="1:14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N1630" s="1"/>
    </row>
    <row r="1631" spans="1:14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N1631" s="1"/>
    </row>
    <row r="1632" spans="1:14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N1632" s="1"/>
    </row>
    <row r="1633" spans="1:14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N1633" s="1"/>
    </row>
    <row r="1634" spans="1:14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N1634" s="1"/>
    </row>
    <row r="1635" spans="1:14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N1635" s="1"/>
    </row>
    <row r="1636" spans="1:14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N1636" s="1"/>
    </row>
    <row r="1637" spans="1:14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N1637" s="1"/>
    </row>
    <row r="1638" spans="1:14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N1638" s="1"/>
    </row>
    <row r="1639" spans="1:14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N1639" s="1"/>
    </row>
    <row r="1640" spans="1:14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N1640" s="1"/>
    </row>
    <row r="1641" spans="1:14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N1641" s="1"/>
    </row>
    <row r="1642" spans="1:14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N1642" s="1"/>
    </row>
    <row r="1643" spans="1:14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N1643" s="1"/>
    </row>
    <row r="1644" spans="1:14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N1644" s="1"/>
    </row>
    <row r="1645" spans="1:14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N1645" s="1"/>
    </row>
    <row r="1646" spans="1:14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N1646" s="1"/>
    </row>
    <row r="1647" spans="1:14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N1647" s="1"/>
    </row>
    <row r="1648" spans="1:14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N1648" s="1"/>
    </row>
    <row r="1649" spans="1:14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N1649" s="1"/>
    </row>
    <row r="1650" spans="1:14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N1650" s="1"/>
    </row>
    <row r="1651" spans="1:14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N1651" s="1"/>
    </row>
    <row r="1652" spans="1:14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N1652" s="1"/>
    </row>
    <row r="1653" spans="1:14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N1653" s="1"/>
    </row>
    <row r="1654" spans="1:14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N1654" s="1"/>
    </row>
    <row r="1655" spans="1:14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N1655" s="1"/>
    </row>
    <row r="1656" spans="1:14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N1656" s="1"/>
    </row>
    <row r="1657" spans="1:14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N1657" s="1"/>
    </row>
    <row r="1658" spans="1:14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N1658" s="1"/>
    </row>
    <row r="1659" spans="1:14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N1659" s="1"/>
    </row>
    <row r="1660" spans="1:14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N1660" s="1"/>
    </row>
    <row r="1661" spans="1:14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N1661" s="1"/>
    </row>
    <row r="1662" spans="1:14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N1662" s="1"/>
    </row>
    <row r="1663" spans="1:14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N1663" s="1"/>
    </row>
    <row r="1664" spans="1:14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N1664" s="1"/>
    </row>
    <row r="1665" spans="1:14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N1665" s="1"/>
    </row>
    <row r="1666" spans="1:14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N1666" s="1"/>
    </row>
    <row r="1667" spans="1:14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N1667" s="1"/>
    </row>
    <row r="1668" spans="1:14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N1668" s="1"/>
    </row>
    <row r="1669" spans="1:14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N1669" s="1"/>
    </row>
    <row r="1670" spans="1:14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N1670" s="1"/>
    </row>
    <row r="1671" spans="1:14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N1671" s="1"/>
    </row>
    <row r="1672" spans="1:14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N1672" s="1"/>
    </row>
    <row r="1673" spans="1:14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N1673" s="1"/>
    </row>
    <row r="1674" spans="1:14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N1674" s="1"/>
    </row>
    <row r="1675" spans="1:14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N1675" s="1"/>
    </row>
    <row r="1676" spans="1:14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N1676" s="1"/>
    </row>
    <row r="1677" spans="1:14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N1677" s="1"/>
    </row>
    <row r="1678" spans="1:14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N1678" s="1"/>
    </row>
    <row r="1679" spans="1:14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N1679" s="1"/>
    </row>
    <row r="1680" spans="1:14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N1680" s="1"/>
    </row>
    <row r="1681" spans="1:14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N1681" s="1"/>
    </row>
    <row r="1682" spans="1:14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N1682" s="1"/>
    </row>
    <row r="1683" spans="1:14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N1683" s="1"/>
    </row>
    <row r="1684" spans="1:14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N1684" s="1"/>
    </row>
    <row r="1685" spans="1:14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N1685" s="1"/>
    </row>
    <row r="1686" spans="1:14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N1686" s="1"/>
    </row>
    <row r="1687" spans="1:14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N1687" s="1"/>
    </row>
    <row r="1688" spans="1:14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N1688" s="1"/>
    </row>
    <row r="1689" spans="1:14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N1689" s="1"/>
    </row>
    <row r="1690" spans="1:14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N1690" s="1"/>
    </row>
    <row r="1691" spans="1:14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N1691" s="1"/>
    </row>
    <row r="1692" spans="1:14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N1692" s="1"/>
    </row>
    <row r="1693" spans="1:14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N1693" s="1"/>
    </row>
    <row r="1694" spans="1:14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N1694" s="1"/>
    </row>
    <row r="1695" spans="1:14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N1695" s="1"/>
    </row>
    <row r="1696" spans="1:14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N1696" s="1"/>
    </row>
    <row r="1697" spans="1:14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N1697" s="1"/>
    </row>
    <row r="1698" spans="1:14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N1698" s="1"/>
    </row>
    <row r="1699" spans="1:14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N1699" s="1"/>
    </row>
    <row r="1700" spans="1:14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N1700" s="1"/>
    </row>
    <row r="1701" spans="1:14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N1701" s="1"/>
    </row>
    <row r="1702" spans="1:14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N1702" s="1"/>
    </row>
    <row r="1703" spans="1:14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N1703" s="1"/>
    </row>
    <row r="1704" spans="1:14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N1704" s="1"/>
    </row>
    <row r="1705" spans="1:14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N1705" s="1"/>
    </row>
    <row r="1706" spans="1:14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N1706" s="1"/>
    </row>
    <row r="1707" spans="1:14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N1707" s="1"/>
    </row>
    <row r="1708" spans="1:14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N1708" s="1"/>
    </row>
    <row r="1709" spans="1:14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N1709" s="1"/>
    </row>
    <row r="1710" spans="1:14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N1710" s="1"/>
    </row>
    <row r="1711" spans="1:14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N1711" s="1"/>
    </row>
    <row r="1712" spans="1:14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N1712" s="1"/>
    </row>
    <row r="1713" spans="1:14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N1713" s="1"/>
    </row>
    <row r="1714" spans="1:14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N1714" s="1"/>
    </row>
    <row r="1715" spans="1:14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N1715" s="1"/>
    </row>
    <row r="1716" spans="1:14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N1716" s="1"/>
    </row>
    <row r="1717" spans="1:14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N1717" s="1"/>
    </row>
    <row r="1718" spans="1:14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N1718" s="1"/>
    </row>
    <row r="1719" spans="1:14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N1719" s="1"/>
    </row>
    <row r="1720" spans="1:14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N1720" s="1"/>
    </row>
    <row r="1721" spans="1:14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N1721" s="1"/>
    </row>
    <row r="1722" spans="1:14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N1722" s="1"/>
    </row>
    <row r="1723" spans="1:14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N1723" s="1"/>
    </row>
    <row r="1724" spans="1:14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N1724" s="1"/>
    </row>
    <row r="1725" spans="1:14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N1725" s="1"/>
    </row>
    <row r="1726" spans="1:14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N1726" s="1"/>
    </row>
    <row r="1727" spans="1:14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N1727" s="1"/>
    </row>
    <row r="1728" spans="1:14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N1728" s="1"/>
    </row>
    <row r="1729" spans="1:14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N1729" s="1"/>
    </row>
    <row r="1730" spans="1:14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N1730" s="1"/>
    </row>
    <row r="1731" spans="1:14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N1731" s="1"/>
    </row>
    <row r="1732" spans="1:14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N1732" s="1"/>
    </row>
    <row r="1733" spans="1:14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N1733" s="1"/>
    </row>
    <row r="1734" spans="1:14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N1734" s="1"/>
    </row>
    <row r="1735" spans="1:14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N1735" s="1"/>
    </row>
    <row r="1736" spans="1:14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N1736" s="1"/>
    </row>
    <row r="1737" spans="1:14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N1737" s="1"/>
    </row>
    <row r="1738" spans="1:14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N1738" s="1"/>
    </row>
    <row r="1739" spans="1:14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N1739" s="1"/>
    </row>
    <row r="1740" spans="1:14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N1740" s="1"/>
    </row>
    <row r="1741" spans="1:14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N1741" s="1"/>
    </row>
    <row r="1742" spans="1:14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N1742" s="1"/>
    </row>
    <row r="1743" spans="1:14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N1743" s="1"/>
    </row>
    <row r="1744" spans="1:14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N1744" s="1"/>
    </row>
    <row r="1745" spans="1:14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N1745" s="1"/>
    </row>
    <row r="1746" spans="1:14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N1746" s="1"/>
    </row>
    <row r="1747" spans="1:14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N1747" s="1"/>
    </row>
    <row r="1748" spans="1:14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N1748" s="1"/>
    </row>
    <row r="1749" spans="1:14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N1749" s="1"/>
    </row>
    <row r="1750" spans="1:14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N1750" s="1"/>
    </row>
    <row r="1751" spans="1:14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N1751" s="1"/>
    </row>
    <row r="1752" spans="1:14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N1752" s="1"/>
    </row>
    <row r="1753" spans="1:14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N1753" s="1"/>
    </row>
    <row r="1754" spans="1:14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N1754" s="1"/>
    </row>
    <row r="1755" spans="1:14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N1755" s="1"/>
    </row>
    <row r="1756" spans="1:14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N1756" s="1"/>
    </row>
    <row r="1757" spans="1:14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N1757" s="1"/>
    </row>
    <row r="1758" spans="1:14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N1758" s="1"/>
    </row>
    <row r="1759" spans="1:14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N1759" s="1"/>
    </row>
    <row r="1760" spans="1:14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N1760" s="1"/>
    </row>
    <row r="1761" spans="1:14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N1761" s="1"/>
    </row>
    <row r="1762" spans="1:14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N1762" s="1"/>
    </row>
    <row r="1763" spans="1:14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N1763" s="1"/>
    </row>
    <row r="1764" spans="1:14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N1764" s="1"/>
    </row>
    <row r="1765" spans="1:14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N1765" s="1"/>
    </row>
    <row r="1766" spans="1:14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N1766" s="1"/>
    </row>
    <row r="1767" spans="1:14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N1767" s="1"/>
    </row>
    <row r="1768" spans="1:14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N1768" s="1"/>
    </row>
    <row r="1769" spans="1:14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N1769" s="1"/>
    </row>
    <row r="1770" spans="1:14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N1770" s="1"/>
    </row>
    <row r="1771" spans="1:14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N1771" s="1"/>
    </row>
    <row r="1772" spans="1:14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N1772" s="1"/>
    </row>
    <row r="1773" spans="1:14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N1773" s="1"/>
    </row>
    <row r="1774" spans="1:14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N1774" s="1"/>
    </row>
    <row r="1775" spans="1:14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N1775" s="1"/>
    </row>
    <row r="1776" spans="1:14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N1776" s="1"/>
    </row>
    <row r="1777" spans="1:14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N1777" s="1"/>
    </row>
    <row r="1778" spans="1:14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N1778" s="1"/>
    </row>
    <row r="1779" spans="1:14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N1779" s="1"/>
    </row>
    <row r="1780" spans="1:14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N1780" s="1"/>
    </row>
    <row r="1781" spans="1:14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N1781" s="1"/>
    </row>
    <row r="1782" spans="1:14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N1782" s="1"/>
    </row>
    <row r="1783" spans="1:14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N1783" s="1"/>
    </row>
    <row r="1784" spans="1:14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N1784" s="1"/>
    </row>
    <row r="1785" spans="1:14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N1785" s="1"/>
    </row>
    <row r="1786" spans="1:14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N1786" s="1"/>
    </row>
    <row r="1787" spans="1:14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N1787" s="1"/>
    </row>
    <row r="1788" spans="1:14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N1788" s="1"/>
    </row>
    <row r="1789" spans="1:14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N1789" s="1"/>
    </row>
    <row r="1790" spans="1:14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N1790" s="1"/>
    </row>
    <row r="1791" spans="1:14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N1791" s="1"/>
    </row>
    <row r="1792" spans="1:14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N1792" s="1"/>
    </row>
    <row r="1793" spans="1:14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N1793" s="1"/>
    </row>
    <row r="1794" spans="1:14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N1794" s="1"/>
    </row>
    <row r="1795" spans="1:14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N1795" s="1"/>
    </row>
    <row r="1796" spans="1:14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N1796" s="1"/>
    </row>
    <row r="1797" spans="1:14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N1797" s="1"/>
    </row>
    <row r="1798" spans="1:14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N1798" s="1"/>
    </row>
    <row r="1799" spans="1:14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N1799" s="1"/>
    </row>
    <row r="1800" spans="1:14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N1800" s="1"/>
    </row>
    <row r="1801" spans="1:14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N1801" s="1"/>
    </row>
    <row r="1802" spans="1:14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N1802" s="1"/>
    </row>
    <row r="1803" spans="1:14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N1803" s="1"/>
    </row>
    <row r="1804" spans="1:14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N1804" s="1"/>
    </row>
    <row r="1805" spans="1:14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N1805" s="1"/>
    </row>
    <row r="1806" spans="1:14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N1806" s="1"/>
    </row>
    <row r="1807" spans="1:14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N1807" s="1"/>
    </row>
    <row r="1808" spans="1:14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N1808" s="1"/>
    </row>
    <row r="1809" spans="1:14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N1809" s="1"/>
    </row>
    <row r="1810" spans="1:14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N1810" s="1"/>
    </row>
    <row r="1811" spans="1:14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N1811" s="1"/>
    </row>
    <row r="1812" spans="1:14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N1812" s="1"/>
    </row>
    <row r="1813" spans="1:14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N1813" s="1"/>
    </row>
    <row r="1814" spans="1:14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N1814" s="1"/>
    </row>
    <row r="1815" spans="1:14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N1815" s="1"/>
    </row>
    <row r="1816" spans="1:14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N1816" s="1"/>
    </row>
    <row r="1817" spans="1:14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N1817" s="1"/>
    </row>
    <row r="1818" spans="1:14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N1818" s="1"/>
    </row>
    <row r="1819" spans="1:14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N1819" s="1"/>
    </row>
    <row r="1820" spans="1:14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N1820" s="1"/>
    </row>
    <row r="1821" spans="1:14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N1821" s="1"/>
    </row>
    <row r="1822" spans="1:14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N1822" s="1"/>
    </row>
    <row r="1823" spans="1:14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N1823" s="1"/>
    </row>
    <row r="1824" spans="1:14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N1824" s="1"/>
    </row>
    <row r="1825" spans="1:14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N1825" s="1"/>
    </row>
    <row r="1826" spans="1:14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N1826" s="1"/>
    </row>
    <row r="1827" spans="1:14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N1827" s="1"/>
    </row>
    <row r="1828" spans="1:14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N1828" s="1"/>
    </row>
    <row r="1829" spans="1:14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N1829" s="1"/>
    </row>
    <row r="1830" spans="1:14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N1830" s="1"/>
    </row>
    <row r="1831" spans="1:14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N1831" s="1"/>
    </row>
    <row r="1832" spans="1:14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N1832" s="1"/>
    </row>
    <row r="1833" spans="1:14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N1833" s="1"/>
    </row>
    <row r="1834" spans="1:14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N1834" s="1"/>
    </row>
    <row r="1835" spans="1:14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N1835" s="1"/>
    </row>
    <row r="1836" spans="1:14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N1836" s="1"/>
    </row>
    <row r="1837" spans="1:14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N1837" s="1"/>
    </row>
    <row r="1838" spans="1:14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N1838" s="1"/>
    </row>
    <row r="1839" spans="1:14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N1839" s="1"/>
    </row>
    <row r="1840" spans="1:14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N1840" s="1"/>
    </row>
    <row r="1841" spans="1:14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N1841" s="1"/>
    </row>
    <row r="1842" spans="1:14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N1842" s="1"/>
    </row>
    <row r="1843" spans="1:14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N1843" s="1"/>
    </row>
    <row r="1844" spans="1:14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N1844" s="1"/>
    </row>
    <row r="1845" spans="1:14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N1845" s="1"/>
    </row>
    <row r="1846" spans="1:14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N1846" s="1"/>
    </row>
    <row r="1847" spans="1:14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N1847" s="1"/>
    </row>
    <row r="1848" spans="1:14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N1848" s="1"/>
    </row>
    <row r="1849" spans="1:14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N1849" s="1"/>
    </row>
    <row r="1850" spans="1:14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N1850" s="1"/>
    </row>
    <row r="1851" spans="1:14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N1851" s="1"/>
    </row>
    <row r="1852" spans="1:14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N1852" s="1"/>
    </row>
    <row r="1853" spans="1:14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N1853" s="1"/>
    </row>
    <row r="1854" spans="1:14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N1854" s="1"/>
    </row>
    <row r="1855" spans="1:14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N1855" s="1"/>
    </row>
    <row r="1856" spans="1:14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N1856" s="1"/>
    </row>
    <row r="1857" spans="1:14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N1857" s="1"/>
    </row>
    <row r="1858" spans="1:14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N1858" s="1"/>
    </row>
    <row r="1859" spans="1:14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N1859" s="1"/>
    </row>
    <row r="1860" spans="1:14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N1860" s="1"/>
    </row>
    <row r="1861" spans="1:14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N1861" s="1"/>
    </row>
    <row r="1862" spans="1:14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N1862" s="1"/>
    </row>
    <row r="1863" spans="1:14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N1863" s="1"/>
    </row>
    <row r="1864" spans="1:14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N1864" s="1"/>
    </row>
    <row r="1865" spans="1:14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N1865" s="1"/>
    </row>
    <row r="1866" spans="1:14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N1866" s="1"/>
    </row>
    <row r="1867" spans="1:14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N1867" s="1"/>
    </row>
    <row r="1868" spans="1:14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N1868" s="1"/>
    </row>
    <row r="1869" spans="1:14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N1869" s="1"/>
    </row>
    <row r="1870" spans="1:14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N1870" s="1"/>
    </row>
    <row r="1871" spans="1:14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N1871" s="1"/>
    </row>
    <row r="1872" spans="1:14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N1872" s="1"/>
    </row>
    <row r="1873" spans="1:14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N1873" s="1"/>
    </row>
    <row r="1874" spans="1:14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N1874" s="1"/>
    </row>
    <row r="1875" spans="1:14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N1875" s="1"/>
    </row>
    <row r="1876" spans="1:14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N1876" s="1"/>
    </row>
    <row r="1877" spans="1:14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N1877" s="1"/>
    </row>
    <row r="1878" spans="1:14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N1878" s="1"/>
    </row>
    <row r="1879" spans="1:14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N1879" s="1"/>
    </row>
    <row r="1880" spans="1:14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N1880" s="1"/>
    </row>
    <row r="1881" spans="1:14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N1881" s="1"/>
    </row>
    <row r="1882" spans="1:14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N1882" s="1"/>
    </row>
    <row r="1883" spans="1:14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N1883" s="1"/>
    </row>
    <row r="1884" spans="1:14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N1884" s="1"/>
    </row>
    <row r="1885" spans="1:14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N1885" s="1"/>
    </row>
    <row r="1886" spans="1:14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N1886" s="1"/>
    </row>
    <row r="1887" spans="1:14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N1887" s="1"/>
    </row>
    <row r="1888" spans="1:14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N1888" s="1"/>
    </row>
    <row r="1889" spans="1:14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N1889" s="1"/>
    </row>
    <row r="1890" spans="1:14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N1890" s="1"/>
    </row>
    <row r="1891" spans="1:14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N1891" s="1"/>
    </row>
    <row r="1892" spans="1:14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N1892" s="1"/>
    </row>
    <row r="1893" spans="1:14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N1893" s="1"/>
    </row>
    <row r="1894" spans="1:14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N1894" s="1"/>
    </row>
    <row r="1895" spans="1:14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N1895" s="1"/>
    </row>
    <row r="1896" spans="1:14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N1896" s="1"/>
    </row>
    <row r="1897" spans="1:14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N1897" s="1"/>
    </row>
    <row r="1898" spans="1:14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N1898" s="1"/>
    </row>
    <row r="1899" spans="1:14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N1899" s="1"/>
    </row>
    <row r="1900" spans="1:14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N1900" s="1"/>
    </row>
    <row r="1901" spans="1:14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N1901" s="1"/>
    </row>
    <row r="1902" spans="1:14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N1902" s="1"/>
    </row>
    <row r="1903" spans="1:14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N1903" s="1"/>
    </row>
    <row r="1904" spans="1:14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N1904" s="1"/>
    </row>
    <row r="1905" spans="1:14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N1905" s="1"/>
    </row>
    <row r="1906" spans="1:14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N1906" s="1"/>
    </row>
    <row r="1907" spans="1:14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N1907" s="1"/>
    </row>
    <row r="1908" spans="1:14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N1908" s="1"/>
    </row>
    <row r="1909" spans="1:14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N1909" s="1"/>
    </row>
    <row r="1910" spans="1:14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N1910" s="1"/>
    </row>
    <row r="1911" spans="1:14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N1911" s="1"/>
    </row>
    <row r="1912" spans="1:14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N1912" s="1"/>
    </row>
    <row r="1913" spans="1:14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N1913" s="1"/>
    </row>
    <row r="1914" spans="1:14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N1914" s="1"/>
    </row>
    <row r="1915" spans="1:14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N1915" s="1"/>
    </row>
    <row r="1916" spans="1:14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N1916" s="1"/>
    </row>
    <row r="1917" spans="1:14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N1917" s="1"/>
    </row>
    <row r="1918" spans="1:14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N1918" s="1"/>
    </row>
    <row r="1919" spans="1:14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N1919" s="1"/>
    </row>
    <row r="1920" spans="1:14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N1920" s="1"/>
    </row>
    <row r="1921" spans="1:14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N1921" s="1"/>
    </row>
    <row r="1922" spans="1:14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N1922" s="1"/>
    </row>
    <row r="1923" spans="1:14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N1923" s="1"/>
    </row>
    <row r="1924" spans="1:14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N1924" s="1"/>
    </row>
    <row r="1925" spans="1:14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N1925" s="1"/>
    </row>
    <row r="1926" spans="1:14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N1926" s="1"/>
    </row>
    <row r="1927" spans="1:14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N1927" s="1"/>
    </row>
    <row r="1928" spans="1:14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N1928" s="1"/>
    </row>
    <row r="1929" spans="1:14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N1929" s="1"/>
    </row>
    <row r="1930" spans="1:14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N1930" s="1"/>
    </row>
    <row r="1931" spans="1:14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N1931" s="1"/>
    </row>
    <row r="1932" spans="1:14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N1932" s="1"/>
    </row>
    <row r="1933" spans="1:14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N1933" s="1"/>
    </row>
    <row r="1934" spans="1:14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N1934" s="1"/>
    </row>
    <row r="1935" spans="1:14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N1935" s="1"/>
    </row>
    <row r="1936" spans="1:14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N1936" s="1"/>
    </row>
    <row r="1937" spans="1:14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N1937" s="1"/>
    </row>
    <row r="1938" spans="1:14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N1938" s="1"/>
    </row>
    <row r="1939" spans="1:14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N1939" s="1"/>
    </row>
    <row r="1940" spans="1:14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N1940" s="1"/>
    </row>
    <row r="1941" spans="1:14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N1941" s="1"/>
    </row>
    <row r="1942" spans="1:14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N1942" s="1"/>
    </row>
    <row r="1943" spans="1:14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N1943" s="1"/>
    </row>
    <row r="1944" spans="1:14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N1944" s="1"/>
    </row>
    <row r="1945" spans="1:14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N1945" s="1"/>
    </row>
    <row r="1946" spans="1:14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N1946" s="1"/>
    </row>
    <row r="1947" spans="1:14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N1947" s="1"/>
    </row>
    <row r="1948" spans="1:14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N1948" s="1"/>
    </row>
    <row r="1949" spans="1:14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N1949" s="1"/>
    </row>
    <row r="1950" spans="1:14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N1950" s="1"/>
    </row>
    <row r="1951" spans="1:14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N1951" s="1"/>
    </row>
    <row r="1952" spans="1:14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N1952" s="1"/>
    </row>
    <row r="1953" spans="1:14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N1953" s="1"/>
    </row>
    <row r="1954" spans="1:14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N1954" s="1"/>
    </row>
    <row r="1955" spans="1:14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N1955" s="1"/>
    </row>
    <row r="1956" spans="1:14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N1956" s="1"/>
    </row>
    <row r="1957" spans="1:14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N1957" s="1"/>
    </row>
    <row r="1958" spans="1:14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N1958" s="1"/>
    </row>
    <row r="1959" spans="1:14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N1959" s="1"/>
    </row>
    <row r="1960" spans="1:14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N1960" s="1"/>
    </row>
    <row r="1961" spans="1:14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N1961" s="1"/>
    </row>
    <row r="1962" spans="1:14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N1962" s="1"/>
    </row>
    <row r="1963" spans="1:14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N1963" s="1"/>
    </row>
    <row r="1964" spans="1:14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N1964" s="1"/>
    </row>
    <row r="1965" spans="1:14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N1965" s="1"/>
    </row>
    <row r="1966" spans="1:14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N1966" s="1"/>
    </row>
    <row r="1967" spans="1:14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N1967" s="1"/>
    </row>
    <row r="1968" spans="1:14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N1968" s="1"/>
    </row>
    <row r="1969" spans="1:14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N1969" s="1"/>
    </row>
    <row r="1970" spans="1:14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N1970" s="1"/>
    </row>
    <row r="1971" spans="1:14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N1971" s="1"/>
    </row>
    <row r="1972" spans="1:14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N1972" s="1"/>
    </row>
    <row r="1973" spans="1:14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N1973" s="1"/>
    </row>
    <row r="1974" spans="1:14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N1974" s="1"/>
    </row>
    <row r="1975" spans="1:14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N1975" s="1"/>
    </row>
    <row r="1976" spans="1:14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N1976" s="1"/>
    </row>
    <row r="1977" spans="1:14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N1977" s="1"/>
    </row>
    <row r="1978" spans="1:14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N1978" s="1"/>
    </row>
    <row r="1979" spans="1:14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N1979" s="1"/>
    </row>
    <row r="1980" spans="1:14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N1980" s="1"/>
    </row>
    <row r="1981" spans="1:14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N1981" s="1"/>
    </row>
    <row r="1982" spans="1:14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N1982" s="1"/>
    </row>
    <row r="1983" spans="1:14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N1983" s="1"/>
    </row>
    <row r="1984" spans="1:14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N1984" s="1"/>
    </row>
    <row r="1985" spans="1:14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N1985" s="1"/>
    </row>
    <row r="1986" spans="1:14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N1986" s="1"/>
    </row>
    <row r="1987" spans="1:14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N1987" s="1"/>
    </row>
    <row r="1988" spans="1:14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N1988" s="1"/>
    </row>
    <row r="1989" spans="1:14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N1989" s="1"/>
    </row>
    <row r="1990" spans="1:14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N1990" s="1"/>
    </row>
    <row r="1991" spans="1:14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N1991" s="1"/>
    </row>
    <row r="1992" spans="1:14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N1992" s="1"/>
    </row>
    <row r="1993" spans="1:14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N1993" s="1"/>
    </row>
    <row r="1994" spans="1:14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N1994" s="1"/>
    </row>
    <row r="1995" spans="1:14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N1995" s="1"/>
    </row>
    <row r="1996" spans="1:14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N1996" s="1"/>
    </row>
    <row r="1997" spans="1:14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N1997" s="1"/>
    </row>
    <row r="1998" spans="1:14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N1998" s="1"/>
    </row>
    <row r="1999" spans="1:14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N1999" s="1"/>
    </row>
    <row r="2000" spans="1:14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N2000" s="1"/>
    </row>
    <row r="2001" spans="1:14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N2001" s="1"/>
    </row>
    <row r="2002" spans="1:14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N2002" s="1"/>
    </row>
    <row r="2003" spans="1:14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N2003" s="1"/>
    </row>
    <row r="2004" spans="1:14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N2004" s="1"/>
    </row>
    <row r="2005" spans="1:14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N2005" s="1"/>
    </row>
    <row r="2006" spans="1:14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N2006" s="1"/>
    </row>
    <row r="2007" spans="1:14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N2007" s="1"/>
    </row>
    <row r="2008" spans="1:14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N2008" s="1"/>
    </row>
    <row r="2009" spans="1:14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N2009" s="1"/>
    </row>
    <row r="2010" spans="1:14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N2010" s="1"/>
    </row>
    <row r="2011" spans="1:14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N2011" s="1"/>
    </row>
    <row r="2012" spans="1:14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N2012" s="1"/>
    </row>
    <row r="2013" spans="1:14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N2013" s="1"/>
    </row>
    <row r="2014" spans="1:14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N2014" s="1"/>
    </row>
    <row r="2015" spans="1:14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N2015" s="1"/>
    </row>
    <row r="2016" spans="1:14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N2016" s="1"/>
    </row>
    <row r="2017" spans="1:14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N2017" s="1"/>
    </row>
    <row r="2018" spans="1:14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N2018" s="1"/>
    </row>
    <row r="2019" spans="1:14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N2019" s="1"/>
    </row>
    <row r="2020" spans="1:14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N2020" s="1"/>
    </row>
    <row r="2021" spans="1:14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N2021" s="1"/>
    </row>
    <row r="2022" spans="1:14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N2022" s="1"/>
    </row>
    <row r="2023" spans="1:14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N2023" s="1"/>
    </row>
    <row r="2024" spans="1:14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N2024" s="1"/>
    </row>
    <row r="2025" spans="1:14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N2025" s="1"/>
    </row>
    <row r="2026" spans="1:14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N2026" s="1"/>
    </row>
    <row r="2027" spans="1:14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N2027" s="1"/>
    </row>
    <row r="2028" spans="1:14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N2028" s="1"/>
    </row>
    <row r="2029" spans="1:14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N2029" s="1"/>
    </row>
    <row r="2030" spans="1:14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N2030" s="1"/>
    </row>
    <row r="2031" spans="1:14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N2031" s="1"/>
    </row>
    <row r="2032" spans="1:14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N2032" s="1"/>
    </row>
    <row r="2033" spans="1:14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N2033" s="1"/>
    </row>
    <row r="2034" spans="1:14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N2034" s="1"/>
    </row>
    <row r="2035" spans="1:14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N2035" s="1"/>
    </row>
    <row r="2036" spans="1:14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N2036" s="1"/>
    </row>
    <row r="2037" spans="1:14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N2037" s="1"/>
    </row>
    <row r="2038" spans="1:14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N2038" s="1"/>
    </row>
    <row r="2039" spans="1:14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N2039" s="1"/>
    </row>
    <row r="2040" spans="1:14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N2040" s="1"/>
    </row>
    <row r="2041" spans="1:14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N2041" s="1"/>
    </row>
    <row r="2042" spans="1:14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N2042" s="1"/>
    </row>
    <row r="2043" spans="1:14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N2043" s="1"/>
    </row>
    <row r="2044" spans="1:14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N2044" s="1"/>
    </row>
    <row r="2045" spans="1:14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N2045" s="1"/>
    </row>
    <row r="2046" spans="1:14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N2046" s="1"/>
    </row>
    <row r="2047" spans="1:14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N2047" s="1"/>
    </row>
    <row r="2048" spans="1:14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N2048" s="1"/>
    </row>
    <row r="2049" spans="1:14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N2049" s="1"/>
    </row>
    <row r="2050" spans="1:14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N2050" s="1"/>
    </row>
    <row r="2051" spans="1:14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N2051" s="1"/>
    </row>
    <row r="2052" spans="1:14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N2052" s="1"/>
    </row>
    <row r="2053" spans="1:14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N2053" s="1"/>
    </row>
    <row r="2054" spans="1:14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N2054" s="1"/>
    </row>
    <row r="2055" spans="1:14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N2055" s="1"/>
    </row>
    <row r="2056" spans="1:14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N2056" s="1"/>
    </row>
    <row r="2057" spans="1:14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N2057" s="1"/>
    </row>
    <row r="2058" spans="1:14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N2058" s="1"/>
    </row>
    <row r="2059" spans="1:14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N2059" s="1"/>
    </row>
    <row r="2060" spans="1:14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N2060" s="1"/>
    </row>
    <row r="2061" spans="1:14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N2061" s="1"/>
    </row>
    <row r="2062" spans="1:14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N2062" s="1"/>
    </row>
    <row r="2063" spans="1:14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N2063" s="1"/>
    </row>
    <row r="2064" spans="1:14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N2064" s="1"/>
    </row>
    <row r="2065" spans="1:14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N2065" s="1"/>
    </row>
    <row r="2066" spans="1:14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N2066" s="1"/>
    </row>
    <row r="2067" spans="1:14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N2067" s="1"/>
    </row>
    <row r="2068" spans="1:14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N2068" s="1"/>
    </row>
    <row r="2069" spans="1:14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N2069" s="1"/>
    </row>
    <row r="2070" spans="1:14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N2070" s="1"/>
    </row>
    <row r="2071" spans="1:14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N2071" s="1"/>
    </row>
    <row r="2072" spans="1:14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N2072" s="1"/>
    </row>
    <row r="2073" spans="1:14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N2073" s="1"/>
    </row>
    <row r="2074" spans="1:14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N2074" s="1"/>
    </row>
    <row r="2075" spans="1:14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N2075" s="1"/>
    </row>
    <row r="2076" spans="1:14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N2076" s="1"/>
    </row>
    <row r="2077" spans="1:14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N2077" s="1"/>
    </row>
    <row r="2078" spans="1:14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N2078" s="1"/>
    </row>
    <row r="2079" spans="1:14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N2079" s="1"/>
    </row>
    <row r="2080" spans="1:14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N2080" s="1"/>
    </row>
    <row r="2081" spans="1:14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N2081" s="1"/>
    </row>
    <row r="2082" spans="1:14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N2082" s="1"/>
    </row>
    <row r="2083" spans="1:14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N2083" s="1"/>
    </row>
    <row r="2084" spans="1:14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N2084" s="1"/>
    </row>
    <row r="2085" spans="1:14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N2085" s="1"/>
    </row>
    <row r="2086" spans="1:14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N2086" s="1"/>
    </row>
    <row r="2087" spans="1:14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N2087" s="1"/>
    </row>
    <row r="2088" spans="1:14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N2088" s="1"/>
    </row>
    <row r="2089" spans="1:14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N2089" s="1"/>
    </row>
    <row r="2090" spans="1:14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N2090" s="1"/>
    </row>
    <row r="2091" spans="1:14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N2091" s="1"/>
    </row>
    <row r="2092" spans="1:14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N2092" s="1"/>
    </row>
    <row r="2093" spans="1:14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N2093" s="1"/>
    </row>
    <row r="2094" spans="1:14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N2094" s="1"/>
    </row>
    <row r="2095" spans="1:14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N2095" s="1"/>
    </row>
    <row r="2096" spans="1:14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N2096" s="1"/>
    </row>
    <row r="2097" spans="1:14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N2097" s="1"/>
    </row>
    <row r="2098" spans="1:14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N2098" s="1"/>
    </row>
    <row r="2099" spans="1:14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N2099" s="1"/>
    </row>
    <row r="2100" spans="1:14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N2100" s="1"/>
    </row>
    <row r="2101" spans="1:14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N2101" s="1"/>
    </row>
    <row r="2102" spans="1:14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N2102" s="1"/>
    </row>
    <row r="2103" spans="1:14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N2103" s="1"/>
    </row>
    <row r="2104" spans="1:14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N2104" s="1"/>
    </row>
    <row r="2105" spans="1:14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N2105" s="1"/>
    </row>
    <row r="2106" spans="1:14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N2106" s="1"/>
    </row>
    <row r="2107" spans="1:14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N2107" s="1"/>
    </row>
    <row r="2108" spans="1:14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N2108" s="1"/>
    </row>
    <row r="2109" spans="1:14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N2109" s="1"/>
    </row>
    <row r="2110" spans="1:14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N2110" s="1"/>
    </row>
    <row r="2111" spans="1:14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N2111" s="1"/>
    </row>
    <row r="2112" spans="1:14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N2112" s="1"/>
    </row>
    <row r="2113" spans="1:14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N2113" s="1"/>
    </row>
    <row r="2114" spans="1:14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N2114" s="1"/>
    </row>
    <row r="2115" spans="1:14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N2115" s="1"/>
    </row>
    <row r="2116" spans="1:14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N2116" s="1"/>
    </row>
    <row r="2117" spans="1:14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N2117" s="1"/>
    </row>
    <row r="2118" spans="1:14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N2118" s="1"/>
    </row>
    <row r="2119" spans="1:14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N2119" s="1"/>
    </row>
    <row r="2120" spans="1:14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N2120" s="1"/>
    </row>
    <row r="2121" spans="1:14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N2121" s="1"/>
    </row>
    <row r="2122" spans="1:14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N2122" s="1"/>
    </row>
    <row r="2123" spans="1:14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N2123" s="1"/>
    </row>
    <row r="2124" spans="1:14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N2124" s="1"/>
    </row>
    <row r="2125" spans="1:14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N2125" s="1"/>
    </row>
    <row r="2126" spans="1:14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N2126" s="1"/>
    </row>
    <row r="2127" spans="1:14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N2127" s="1"/>
    </row>
    <row r="2128" spans="1:14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N2128" s="1"/>
    </row>
    <row r="2129" spans="1:14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N2129" s="1"/>
    </row>
    <row r="2130" spans="1:14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N2130" s="1"/>
    </row>
    <row r="2131" spans="1:14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N2131" s="1"/>
    </row>
    <row r="2132" spans="1:14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N2132" s="1"/>
    </row>
    <row r="2133" spans="1:14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N2133" s="1"/>
    </row>
    <row r="2134" spans="1:14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N2134" s="1"/>
    </row>
    <row r="2135" spans="1:14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N2135" s="1"/>
    </row>
    <row r="2136" spans="1:14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N2136" s="1"/>
    </row>
    <row r="2137" spans="1:14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N2137" s="1"/>
    </row>
    <row r="2138" spans="1:14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N2138" s="1"/>
    </row>
    <row r="2139" spans="1:14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N2139" s="1"/>
    </row>
    <row r="2140" spans="1:14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N2140" s="1"/>
    </row>
    <row r="2141" spans="1:14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N2141" s="1"/>
    </row>
    <row r="2142" spans="1:14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N2142" s="1"/>
    </row>
    <row r="2143" spans="1:14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N2143" s="1"/>
    </row>
    <row r="2144" spans="1:14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N2144" s="1"/>
    </row>
    <row r="2145" spans="1:14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N2145" s="1"/>
    </row>
    <row r="2146" spans="1:14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N2146" s="1"/>
    </row>
    <row r="2147" spans="1:14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N2147" s="1"/>
    </row>
    <row r="2148" spans="1:14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N2148" s="1"/>
    </row>
    <row r="2149" spans="1:14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N2149" s="1"/>
    </row>
    <row r="2150" spans="1:14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N2150" s="1"/>
    </row>
    <row r="2151" spans="1:14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N2151" s="1"/>
    </row>
    <row r="2152" spans="1:14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N2152" s="1"/>
    </row>
    <row r="2153" spans="1:14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N2153" s="1"/>
    </row>
    <row r="2154" spans="1:14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N2154" s="1"/>
    </row>
    <row r="2155" spans="1:14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N2155" s="1"/>
    </row>
    <row r="2156" spans="1:14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N2156" s="1"/>
    </row>
    <row r="2157" spans="1:14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N2157" s="1"/>
    </row>
    <row r="2158" spans="1:14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N2158" s="1"/>
    </row>
    <row r="2159" spans="1:14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N2159" s="1"/>
    </row>
    <row r="2160" spans="1:14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N2160" s="1"/>
    </row>
    <row r="2161" spans="1:14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N2161" s="1"/>
    </row>
    <row r="2162" spans="1:14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N2162" s="1"/>
    </row>
    <row r="2163" spans="1:14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N2163" s="1"/>
    </row>
    <row r="2164" spans="1:14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N2164" s="1"/>
    </row>
    <row r="2165" spans="1:14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N2165" s="1"/>
    </row>
    <row r="2166" spans="1:14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N2166" s="1"/>
    </row>
    <row r="2167" spans="1:14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N2167" s="1"/>
    </row>
    <row r="2168" spans="1:14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N2168" s="1"/>
    </row>
    <row r="2169" spans="1:14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N2169" s="1"/>
    </row>
    <row r="2170" spans="1:14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N2170" s="1"/>
    </row>
    <row r="2171" spans="1:14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N2171" s="1"/>
    </row>
    <row r="2172" spans="1:14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N2172" s="1"/>
    </row>
    <row r="2173" spans="1:14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N2173" s="1"/>
    </row>
    <row r="2174" spans="1:14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N2174" s="1"/>
    </row>
    <row r="2175" spans="1:14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N2175" s="1"/>
    </row>
    <row r="2176" spans="1:14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N2176" s="1"/>
    </row>
    <row r="2177" spans="1:14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N2177" s="1"/>
    </row>
    <row r="2178" spans="1:14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N2178" s="1"/>
    </row>
    <row r="2179" spans="1:14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N2179" s="1"/>
    </row>
    <row r="2180" spans="1:14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N2180" s="1"/>
    </row>
    <row r="2181" spans="1:14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N2181" s="1"/>
    </row>
    <row r="2182" spans="1:14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N2182" s="1"/>
    </row>
    <row r="2183" spans="1:14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N2183" s="1"/>
    </row>
    <row r="2184" spans="1:14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N2184" s="1"/>
    </row>
    <row r="2185" spans="1:14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N2185" s="1"/>
    </row>
    <row r="2186" spans="1:14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N2186" s="1"/>
    </row>
    <row r="2187" spans="1:14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N2187" s="1"/>
    </row>
    <row r="2188" spans="1:14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N2188" s="1"/>
    </row>
    <row r="2189" spans="1:14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N2189" s="1"/>
    </row>
    <row r="2190" spans="1:14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N2190" s="1"/>
    </row>
    <row r="2191" spans="1:14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N2191" s="1"/>
    </row>
    <row r="2192" spans="1:14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N2192" s="1"/>
    </row>
    <row r="2193" spans="1:14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N2193" s="1"/>
    </row>
    <row r="2194" spans="1:14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N2194" s="1"/>
    </row>
    <row r="2195" spans="1:14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N2195" s="1"/>
    </row>
    <row r="2196" spans="1:14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N2196" s="1"/>
    </row>
    <row r="2197" spans="1:14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N2197" s="1"/>
    </row>
    <row r="2198" spans="1:14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N2198" s="1"/>
    </row>
    <row r="2199" spans="1:14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N2199" s="1"/>
    </row>
    <row r="2200" spans="1:14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N2200" s="1"/>
    </row>
    <row r="2201" spans="1:14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N2201" s="1"/>
    </row>
    <row r="2202" spans="1:14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N2202" s="1"/>
    </row>
    <row r="2203" spans="1:14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N2203" s="1"/>
    </row>
    <row r="2204" spans="1:14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N2204" s="1"/>
    </row>
    <row r="2205" spans="1:14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N2205" s="1"/>
    </row>
    <row r="2206" spans="1:14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N2206" s="1"/>
    </row>
    <row r="2207" spans="1:14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N2207" s="1"/>
    </row>
    <row r="2208" spans="1:14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N2208" s="1"/>
    </row>
    <row r="2209" spans="1:14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N2209" s="1"/>
    </row>
    <row r="2210" spans="1:14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N2210" s="1"/>
    </row>
    <row r="2211" spans="1:14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N2211" s="1"/>
    </row>
    <row r="2212" spans="1:14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N2212" s="1"/>
    </row>
    <row r="2213" spans="1:14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N2213" s="1"/>
    </row>
    <row r="2214" spans="1:14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N2214" s="1"/>
    </row>
    <row r="2215" spans="1:14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N2215" s="1"/>
    </row>
    <row r="2216" spans="1:14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N2216" s="1"/>
    </row>
    <row r="2217" spans="1:14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N2217" s="1"/>
    </row>
    <row r="2218" spans="1:14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N2218" s="1"/>
    </row>
    <row r="2219" spans="1:14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N2219" s="1"/>
    </row>
    <row r="2220" spans="1:14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N2220" s="1"/>
    </row>
    <row r="2221" spans="1:14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N2221" s="1"/>
    </row>
    <row r="2222" spans="1:14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N2222" s="1"/>
    </row>
    <row r="2223" spans="1:14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N2223" s="1"/>
    </row>
    <row r="2224" spans="1:14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N2224" s="1"/>
    </row>
    <row r="2225" spans="1:14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N2225" s="1"/>
    </row>
    <row r="2226" spans="1:14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N2226" s="1"/>
    </row>
    <row r="2227" spans="1:14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N2227" s="1"/>
    </row>
    <row r="2228" spans="1:14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N2228" s="1"/>
    </row>
    <row r="2229" spans="1:14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N2229" s="1"/>
    </row>
    <row r="2230" spans="1:14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N2230" s="1"/>
    </row>
    <row r="2231" spans="1:14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N2231" s="1"/>
    </row>
    <row r="2232" spans="1:14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N2232" s="1"/>
    </row>
    <row r="2233" spans="1:14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N2233" s="1"/>
    </row>
    <row r="2234" spans="1:14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N2234" s="1"/>
    </row>
    <row r="2235" spans="1:14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N2235" s="1"/>
    </row>
    <row r="2236" spans="1:14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N2236" s="1"/>
    </row>
    <row r="2237" spans="1:14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N2237" s="1"/>
    </row>
    <row r="2238" spans="1:14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N2238" s="1"/>
    </row>
    <row r="2239" spans="1:14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N2239" s="1"/>
    </row>
    <row r="2240" spans="1:14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N2240" s="1"/>
    </row>
    <row r="2241" spans="1:14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N2241" s="1"/>
    </row>
    <row r="2242" spans="1:14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N2242" s="1"/>
    </row>
    <row r="2243" spans="1:14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N2243" s="1"/>
    </row>
    <row r="2244" spans="1:14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N2244" s="1"/>
    </row>
    <row r="2245" spans="1:14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N2245" s="1"/>
    </row>
    <row r="2246" spans="1:14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N2246" s="1"/>
    </row>
    <row r="2247" spans="1:14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N2247" s="1"/>
    </row>
    <row r="2248" spans="1:14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N2248" s="1"/>
    </row>
    <row r="2249" spans="1:14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N2249" s="1"/>
    </row>
    <row r="2250" spans="1:14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N2250" s="1"/>
    </row>
    <row r="2251" spans="1:14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N2251" s="1"/>
    </row>
    <row r="2252" spans="1:14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N2252" s="1"/>
    </row>
    <row r="2253" spans="1:14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N2253" s="1"/>
    </row>
    <row r="2254" spans="1:14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N2254" s="1"/>
    </row>
    <row r="2255" spans="1:14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N2255" s="1"/>
    </row>
    <row r="2256" spans="1:14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N2256" s="1"/>
    </row>
    <row r="2257" spans="1:14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N2257" s="1"/>
    </row>
    <row r="2258" spans="1:14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N2258" s="1"/>
    </row>
    <row r="2259" spans="1:14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N2259" s="1"/>
    </row>
    <row r="2260" spans="1:14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N2260" s="1"/>
    </row>
    <row r="2261" spans="1:14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N2261" s="1"/>
    </row>
    <row r="2262" spans="1:14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N2262" s="1"/>
    </row>
    <row r="2263" spans="1:14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N2263" s="1"/>
    </row>
    <row r="2264" spans="1:14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N2264" s="1"/>
    </row>
    <row r="2265" spans="1:14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N2265" s="1"/>
    </row>
    <row r="2266" spans="1:14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</row>
    <row r="2267" spans="1:14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</row>
    <row r="2268" spans="1:14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</row>
    <row r="2269" spans="1:14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</row>
    <row r="2270" spans="1:14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</row>
    <row r="2271" spans="1:14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</row>
    <row r="2272" spans="1:14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</row>
    <row r="2273" spans="1:12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</row>
    <row r="2274" spans="1:12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/>
    </row>
    <row r="2275" spans="1:12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</row>
    <row r="2276" spans="1:12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</row>
    <row r="2277" spans="1:12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</row>
    <row r="2278" spans="1:12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</row>
    <row r="2279" spans="1:12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</row>
    <row r="2280" spans="1:12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/>
    </row>
    <row r="2281" spans="1:12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/>
    </row>
    <row r="2282" spans="1:12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/>
    </row>
    <row r="2283" spans="1:12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/>
    </row>
  </sheetData>
  <mergeCells count="71">
    <mergeCell ref="M33:M35"/>
    <mergeCell ref="A33:A35"/>
    <mergeCell ref="G33:G34"/>
    <mergeCell ref="H33:H34"/>
    <mergeCell ref="J33:J34"/>
    <mergeCell ref="K33:K34"/>
    <mergeCell ref="M20:M25"/>
    <mergeCell ref="G22:G24"/>
    <mergeCell ref="D23:D24"/>
    <mergeCell ref="H23:H24"/>
    <mergeCell ref="I23:I24"/>
    <mergeCell ref="J23:J24"/>
    <mergeCell ref="K23:K24"/>
    <mergeCell ref="I18:I19"/>
    <mergeCell ref="J18:J19"/>
    <mergeCell ref="K18:K19"/>
    <mergeCell ref="A20:A25"/>
    <mergeCell ref="D20:D21"/>
    <mergeCell ref="G20:G21"/>
    <mergeCell ref="H20:H21"/>
    <mergeCell ref="I20:I21"/>
    <mergeCell ref="J20:J21"/>
    <mergeCell ref="K20:K21"/>
    <mergeCell ref="M7:M8"/>
    <mergeCell ref="I9:I10"/>
    <mergeCell ref="M9:M10"/>
    <mergeCell ref="A1:M2"/>
    <mergeCell ref="A3:M3"/>
    <mergeCell ref="B6:L6"/>
    <mergeCell ref="A7:A10"/>
    <mergeCell ref="G7:G8"/>
    <mergeCell ref="H7:H8"/>
    <mergeCell ref="I7:I8"/>
    <mergeCell ref="J4:K4"/>
    <mergeCell ref="I4:I5"/>
    <mergeCell ref="H4:H5"/>
    <mergeCell ref="L4:L5"/>
    <mergeCell ref="M4:M5"/>
    <mergeCell ref="G4:G5"/>
    <mergeCell ref="A11:A14"/>
    <mergeCell ref="M11:M14"/>
    <mergeCell ref="I12:I13"/>
    <mergeCell ref="L43:M43"/>
    <mergeCell ref="A42:B42"/>
    <mergeCell ref="L42:M42"/>
    <mergeCell ref="A39:B39"/>
    <mergeCell ref="L39:M39"/>
    <mergeCell ref="A40:B40"/>
    <mergeCell ref="L40:M40"/>
    <mergeCell ref="A41:B41"/>
    <mergeCell ref="A43:B43"/>
    <mergeCell ref="A17:A19"/>
    <mergeCell ref="M17:M19"/>
    <mergeCell ref="G18:G19"/>
    <mergeCell ref="H18:H19"/>
    <mergeCell ref="A4:A5"/>
    <mergeCell ref="A26:A32"/>
    <mergeCell ref="G26:G28"/>
    <mergeCell ref="M26:M32"/>
    <mergeCell ref="I27:I28"/>
    <mergeCell ref="J27:J28"/>
    <mergeCell ref="K27:K28"/>
    <mergeCell ref="H29:H30"/>
    <mergeCell ref="I29:I30"/>
    <mergeCell ref="J29:J30"/>
    <mergeCell ref="K29:K30"/>
    <mergeCell ref="F4:F5"/>
    <mergeCell ref="E4:E5"/>
    <mergeCell ref="D4:D5"/>
    <mergeCell ref="C4:C5"/>
    <mergeCell ref="B4:B5"/>
  </mergeCells>
  <printOptions horizontalCentered="1"/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2022-08-16T12:03:23Z</cp:lastPrinted>
  <dcterms:created xsi:type="dcterms:W3CDTF">2014-06-16T13:21:53Z</dcterms:created>
  <dcterms:modified xsi:type="dcterms:W3CDTF">2022-10-26T12:25:21Z</dcterms:modified>
</cp:coreProperties>
</file>