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DIÁRIAS!$E$1:$E$2267</definedName>
  </definedNames>
  <calcPr calcId="152511"/>
</workbook>
</file>

<file path=xl/calcChain.xml><?xml version="1.0" encoding="utf-8"?>
<calcChain xmlns="http://schemas.openxmlformats.org/spreadsheetml/2006/main">
  <c r="J20" i="7" l="1"/>
  <c r="K20" i="7"/>
  <c r="E26" i="7"/>
  <c r="D26" i="7"/>
  <c r="K16" i="7"/>
  <c r="E25" i="7" l="1"/>
  <c r="D25" i="7"/>
  <c r="B20" i="7" l="1"/>
  <c r="K8" i="7"/>
  <c r="C20" i="7" l="1"/>
  <c r="D28" i="7" l="1"/>
</calcChain>
</file>

<file path=xl/sharedStrings.xml><?xml version="1.0" encoding="utf-8"?>
<sst xmlns="http://schemas.openxmlformats.org/spreadsheetml/2006/main" count="85" uniqueCount="61">
  <si>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</si>
  <si>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</si>
  <si>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</si>
  <si>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</si>
  <si>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</si>
  <si>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</si>
  <si>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</si>
  <si>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</si>
  <si>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</si>
  <si>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</si>
  <si>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</si>
  <si>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</si>
  <si>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</si>
  <si>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</si>
  <si>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</si>
  <si>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</si>
  <si>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</si>
  <si>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</si>
  <si>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</si>
  <si>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</si>
  <si>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</si>
  <si>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</si>
  <si>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</si>
  <si>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</si>
  <si>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</si>
  <si>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</si>
  <si>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</si>
  <si>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</si>
  <si>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</si>
  <si>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</si>
  <si>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</si>
  <si>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</si>
  <si>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</si>
  <si>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</si>
  <si>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</si>
  <si>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GER. ADM.</t>
  </si>
  <si>
    <t>PRESIDENTE</t>
  </si>
  <si>
    <t>EDUARDO DE OLIVEIRA NÓBREGA FILHO</t>
  </si>
  <si>
    <t>C.GRANDE</t>
  </si>
  <si>
    <t>FISC.</t>
  </si>
  <si>
    <t>FUNC.</t>
  </si>
  <si>
    <t>DANIEL CHROCKATT DE SÁ MARQUES</t>
  </si>
  <si>
    <t xml:space="preserve"> Reunião com o secretário de planejamento da Prefeitura municipal de Campina Grande</t>
  </si>
  <si>
    <t>NÃO HOUVE PAGAMENTO DE DIÁRIAS NO PERÍODO</t>
  </si>
  <si>
    <t>RIO DE JANEIRO</t>
  </si>
  <si>
    <t>REUNIÃO DO 7º FÓRUM DE PRESIDENTES NA SEDE DO CAU/RJ</t>
  </si>
  <si>
    <t>21,22 e23/07/2021</t>
  </si>
  <si>
    <t>23 a 27/08/2021</t>
  </si>
  <si>
    <t>VICTOR HUGO PEREIRA FERREIRA</t>
  </si>
  <si>
    <t>CAJAZEIRAS, PATOS e SOUSA/PB</t>
  </si>
  <si>
    <t>AÇÕES PLANEJADAS DA FISCALIZAÇÃO NO INTERIOR DO ESTADO DA PARAÍBA - CAJAZEIRAS, PATOS E SOUSA</t>
  </si>
  <si>
    <t>BRASÍLIA/DF</t>
  </si>
  <si>
    <t>REUNIÃO DO 8º FÓRUM DE PRESIDENTES e 37ª PLENÁRIA AMPLIADA ORDINÁRIA DO CAU/BR</t>
  </si>
  <si>
    <t>23 e 24/09/ 2021</t>
  </si>
  <si>
    <t>C. GRANDE, INGÁ e</t>
  </si>
  <si>
    <t xml:space="preserve">AÇÕES PLANEJADAS DA FISCALIZAÇÃO NO INTERIOR DO ESTADO DA PARAÍBA NAS CIDADES DE </t>
  </si>
  <si>
    <t>26 a 29/10/2021</t>
  </si>
  <si>
    <t>MARIANE LOURENÇO DÂMASO</t>
  </si>
  <si>
    <t>QUEIMADAS/PB</t>
  </si>
  <si>
    <t>CAMPINA GRANDE, INGÁ E QUEIMADAS</t>
  </si>
  <si>
    <t>Período: Janeiro a 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</si>
</sst>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31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left" vertical="center"/>
    </xf>
    <xf numFmtId="164" fontId="1" fillId="5" borderId="4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left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12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9" fillId="7" borderId="3" xfId="0" applyNumberFormat="1" applyFont="1" applyFill="1" applyBorder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7" borderId="12" xfId="0" applyNumberFormat="1" applyFont="1" applyFill="1" applyBorder="1" applyAlignment="1">
      <alignment horizontal="left" vertical="center"/>
    </xf>
    <xf numFmtId="0" fontId="9" fillId="7" borderId="1" xfId="0" applyNumberFormat="1" applyFont="1" applyFill="1" applyBorder="1" applyAlignment="1">
      <alignment vertical="center"/>
    </xf>
    <xf numFmtId="0" fontId="9" fillId="7" borderId="1" xfId="0" applyNumberFormat="1" applyFont="1" applyFill="1" applyBorder="1" applyAlignment="1">
      <alignment horizontal="left" vertical="center"/>
    </xf>
    <xf numFmtId="14" fontId="9" fillId="7" borderId="1" xfId="0" applyNumberFormat="1" applyFont="1" applyFill="1" applyBorder="1" applyAlignment="1">
      <alignment horizontal="center" vertical="center"/>
    </xf>
    <xf numFmtId="164" fontId="9" fillId="7" borderId="3" xfId="0" applyNumberFormat="1" applyFont="1" applyFill="1" applyBorder="1" applyAlignment="1">
      <alignment horizontal="center" vertical="center"/>
    </xf>
    <xf numFmtId="0" fontId="9" fillId="7" borderId="3" xfId="0" applyNumberFormat="1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>
      <alignment vertical="center"/>
    </xf>
    <xf numFmtId="14" fontId="9" fillId="7" borderId="3" xfId="0" applyNumberFormat="1" applyFont="1" applyFill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67"/>
  <sheetViews>
    <sheetView tabSelected="1" topLeftCell="A12" workbookViewId="0">
      <selection activeCell="J21" sqref="J21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83" t="s">
        <v>60</v>
      </c>
      <c r="B3" s="84"/>
      <c r="C3" s="84"/>
      <c r="D3" s="84"/>
      <c r="E3" s="84"/>
      <c r="F3" s="84"/>
      <c r="G3" s="84"/>
      <c r="H3" s="84"/>
      <c r="I3" s="84"/>
      <c r="J3" s="84"/>
      <c r="K3" s="8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8" t="s">
        <v>0</v>
      </c>
      <c r="B5" s="91" t="s">
        <v>34</v>
      </c>
      <c r="C5" s="92"/>
      <c r="D5" s="92"/>
      <c r="E5" s="92"/>
      <c r="F5" s="92"/>
      <c r="G5" s="92"/>
      <c r="H5" s="92"/>
      <c r="I5" s="92"/>
      <c r="J5" s="93"/>
      <c r="K5" s="3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48" t="s">
        <v>23</v>
      </c>
      <c r="B6" s="89" t="s">
        <v>34</v>
      </c>
      <c r="C6" s="90"/>
      <c r="D6" s="90"/>
      <c r="E6" s="90"/>
      <c r="F6" s="90"/>
      <c r="G6" s="90"/>
      <c r="H6" s="90"/>
      <c r="I6" s="90"/>
      <c r="J6" s="94"/>
      <c r="K6" s="4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37" t="s">
        <v>24</v>
      </c>
      <c r="B7" s="91" t="s">
        <v>34</v>
      </c>
      <c r="C7" s="95"/>
      <c r="D7" s="95"/>
      <c r="E7" s="92"/>
      <c r="F7" s="92"/>
      <c r="G7" s="92"/>
      <c r="H7" s="92"/>
      <c r="I7" s="92"/>
      <c r="J7" s="93"/>
      <c r="K7" s="3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96" t="s">
        <v>25</v>
      </c>
      <c r="B8" s="56">
        <v>0</v>
      </c>
      <c r="C8" s="50">
        <v>1</v>
      </c>
      <c r="D8" s="60" t="s">
        <v>35</v>
      </c>
      <c r="E8" s="58" t="s">
        <v>36</v>
      </c>
      <c r="F8" s="52" t="s">
        <v>37</v>
      </c>
      <c r="G8" s="98" t="s">
        <v>38</v>
      </c>
      <c r="H8" s="102" t="s">
        <v>42</v>
      </c>
      <c r="I8" s="100">
        <v>44300</v>
      </c>
      <c r="J8" s="53">
        <v>225</v>
      </c>
      <c r="K8" s="104">
        <f>SUM(J8:J9)</f>
        <v>450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97"/>
      <c r="B9" s="57">
        <v>0</v>
      </c>
      <c r="C9" s="57">
        <v>1</v>
      </c>
      <c r="D9" s="51" t="s">
        <v>39</v>
      </c>
      <c r="E9" s="59" t="s">
        <v>40</v>
      </c>
      <c r="F9" s="54" t="s">
        <v>41</v>
      </c>
      <c r="G9" s="99"/>
      <c r="H9" s="103"/>
      <c r="I9" s="101"/>
      <c r="J9" s="55">
        <v>225</v>
      </c>
      <c r="K9" s="10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37" t="s">
        <v>26</v>
      </c>
      <c r="B10" s="86" t="s">
        <v>34</v>
      </c>
      <c r="C10" s="87"/>
      <c r="D10" s="87"/>
      <c r="E10" s="88"/>
      <c r="F10" s="88"/>
      <c r="G10" s="88"/>
      <c r="H10" s="88"/>
      <c r="I10" s="38"/>
      <c r="J10" s="44"/>
      <c r="K10" s="4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40" t="s">
        <v>27</v>
      </c>
      <c r="B11" s="89" t="s">
        <v>43</v>
      </c>
      <c r="C11" s="90"/>
      <c r="D11" s="90"/>
      <c r="E11" s="90"/>
      <c r="F11" s="90"/>
      <c r="G11" s="90"/>
      <c r="H11" s="90"/>
      <c r="I11" s="42"/>
      <c r="J11" s="41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30.75" thickBot="1" x14ac:dyDescent="0.3">
      <c r="A12" s="37" t="s">
        <v>28</v>
      </c>
      <c r="B12" s="64">
        <v>4</v>
      </c>
      <c r="C12" s="64">
        <v>0</v>
      </c>
      <c r="D12" s="61" t="s">
        <v>35</v>
      </c>
      <c r="E12" s="61" t="s">
        <v>36</v>
      </c>
      <c r="F12" s="61" t="s">
        <v>37</v>
      </c>
      <c r="G12" s="61" t="s">
        <v>44</v>
      </c>
      <c r="H12" s="61" t="s">
        <v>45</v>
      </c>
      <c r="I12" s="61" t="s">
        <v>46</v>
      </c>
      <c r="J12" s="62">
        <v>2400</v>
      </c>
      <c r="K12" s="62">
        <v>2400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111" t="s">
        <v>29</v>
      </c>
      <c r="B13" s="65">
        <v>4</v>
      </c>
      <c r="C13" s="66">
        <v>0</v>
      </c>
      <c r="D13" s="50" t="s">
        <v>39</v>
      </c>
      <c r="E13" s="50" t="s">
        <v>40</v>
      </c>
      <c r="F13" s="63" t="s">
        <v>41</v>
      </c>
      <c r="G13" s="115" t="s">
        <v>49</v>
      </c>
      <c r="H13" s="117" t="s">
        <v>50</v>
      </c>
      <c r="I13" s="100" t="s">
        <v>47</v>
      </c>
      <c r="J13" s="53">
        <v>1440</v>
      </c>
      <c r="K13" s="113">
        <v>2880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112"/>
      <c r="B14" s="67">
        <v>4</v>
      </c>
      <c r="C14" s="68">
        <v>0</v>
      </c>
      <c r="D14" s="50" t="s">
        <v>39</v>
      </c>
      <c r="E14" s="50" t="s">
        <v>40</v>
      </c>
      <c r="F14" s="63" t="s">
        <v>48</v>
      </c>
      <c r="G14" s="116"/>
      <c r="H14" s="118"/>
      <c r="I14" s="101"/>
      <c r="J14" s="53">
        <v>1440</v>
      </c>
      <c r="K14" s="11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26.25" thickBot="1" x14ac:dyDescent="0.3">
      <c r="A15" s="37" t="s">
        <v>30</v>
      </c>
      <c r="B15" s="70">
        <v>3</v>
      </c>
      <c r="C15" s="71">
        <v>0</v>
      </c>
      <c r="D15" s="71" t="s">
        <v>35</v>
      </c>
      <c r="E15" s="71" t="s">
        <v>36</v>
      </c>
      <c r="F15" s="74" t="s">
        <v>37</v>
      </c>
      <c r="G15" s="75" t="s">
        <v>51</v>
      </c>
      <c r="H15" s="76" t="s">
        <v>52</v>
      </c>
      <c r="I15" s="72" t="s">
        <v>53</v>
      </c>
      <c r="J15" s="73">
        <v>1800</v>
      </c>
      <c r="K15" s="73">
        <v>1800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5.75" thickBot="1" x14ac:dyDescent="0.3">
      <c r="A16" s="96" t="s">
        <v>31</v>
      </c>
      <c r="B16" s="121">
        <v>3</v>
      </c>
      <c r="C16" s="121">
        <v>0</v>
      </c>
      <c r="D16" s="122" t="s">
        <v>39</v>
      </c>
      <c r="E16" s="122" t="s">
        <v>40</v>
      </c>
      <c r="F16" s="123" t="s">
        <v>41</v>
      </c>
      <c r="G16" s="124" t="s">
        <v>54</v>
      </c>
      <c r="H16" s="125" t="s">
        <v>55</v>
      </c>
      <c r="I16" s="126" t="s">
        <v>56</v>
      </c>
      <c r="J16" s="127">
        <v>1080</v>
      </c>
      <c r="K16" s="120">
        <f>SUM(J16:J17)</f>
        <v>2160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5.75" thickBot="1" x14ac:dyDescent="0.3">
      <c r="A17" s="97"/>
      <c r="B17" s="121">
        <v>3</v>
      </c>
      <c r="C17" s="121">
        <v>0</v>
      </c>
      <c r="D17" s="122" t="s">
        <v>39</v>
      </c>
      <c r="E17" s="122" t="s">
        <v>40</v>
      </c>
      <c r="F17" s="128" t="s">
        <v>57</v>
      </c>
      <c r="G17" s="129" t="s">
        <v>58</v>
      </c>
      <c r="H17" s="128" t="s">
        <v>59</v>
      </c>
      <c r="I17" s="130"/>
      <c r="J17" s="127">
        <v>1080</v>
      </c>
      <c r="K17" s="1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5.75" thickBot="1" x14ac:dyDescent="0.3">
      <c r="A18" s="37" t="s">
        <v>32</v>
      </c>
      <c r="B18" s="86"/>
      <c r="C18" s="88"/>
      <c r="D18" s="88"/>
      <c r="E18" s="88"/>
      <c r="F18" s="88"/>
      <c r="G18" s="88"/>
      <c r="H18" s="88"/>
      <c r="I18" s="110"/>
      <c r="J18" s="44"/>
      <c r="K18" s="4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ht="15.75" thickBot="1" x14ac:dyDescent="0.3">
      <c r="A19" s="40" t="s">
        <v>33</v>
      </c>
      <c r="B19" s="89"/>
      <c r="C19" s="90"/>
      <c r="D19" s="90"/>
      <c r="E19" s="90"/>
      <c r="F19" s="90"/>
      <c r="G19" s="90"/>
      <c r="H19" s="90"/>
      <c r="I19" s="46"/>
      <c r="J19" s="41"/>
      <c r="K19" s="4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ht="15.75" thickBot="1" x14ac:dyDescent="0.3">
      <c r="A20" s="29" t="s">
        <v>1</v>
      </c>
      <c r="B20" s="23">
        <f>SUM(B5:B19)</f>
        <v>21</v>
      </c>
      <c r="C20" s="23">
        <f t="shared" ref="C20" si="0">SUM(C5:C11)</f>
        <v>2</v>
      </c>
      <c r="D20" s="24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6" t="s">
        <v>2</v>
      </c>
      <c r="J20" s="30">
        <f>SUM(J5:J19)</f>
        <v>9690</v>
      </c>
      <c r="K20" s="31">
        <f>SUM(K5:K19)</f>
        <v>9690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x14ac:dyDescent="0.25">
      <c r="A21" s="1"/>
      <c r="B21" s="1"/>
      <c r="C21" s="1"/>
      <c r="D21" s="1"/>
      <c r="E21" s="1"/>
      <c r="F21" s="3"/>
      <c r="G21" s="3"/>
      <c r="H21" s="3"/>
      <c r="I21" s="3"/>
      <c r="J21" s="3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x14ac:dyDescent="0.25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ht="38.25" x14ac:dyDescent="0.25">
      <c r="A23" s="108" t="s">
        <v>18</v>
      </c>
      <c r="B23" s="108"/>
      <c r="C23" s="21" t="s">
        <v>19</v>
      </c>
      <c r="D23" s="20" t="s">
        <v>20</v>
      </c>
      <c r="E23" s="20" t="s">
        <v>21</v>
      </c>
      <c r="F23" s="34"/>
      <c r="G23" s="34"/>
      <c r="H23" s="17"/>
      <c r="I23" s="17"/>
      <c r="J23" s="109"/>
      <c r="K23" s="10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x14ac:dyDescent="0.25">
      <c r="A24" s="107" t="s">
        <v>12</v>
      </c>
      <c r="B24" s="107"/>
      <c r="C24" s="32"/>
      <c r="D24" s="7"/>
      <c r="E24" s="69"/>
      <c r="F24" s="33"/>
      <c r="G24" s="33"/>
      <c r="H24" s="33"/>
      <c r="I24" s="18"/>
      <c r="J24" s="109"/>
      <c r="K24" s="10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x14ac:dyDescent="0.25">
      <c r="A25" s="107" t="s">
        <v>13</v>
      </c>
      <c r="B25" s="107"/>
      <c r="C25" s="32">
        <v>3</v>
      </c>
      <c r="D25" s="7">
        <f>SUM(J8,K12,K15)</f>
        <v>4425</v>
      </c>
      <c r="E25" s="69">
        <f>SUM(1/2,B12,B15)</f>
        <v>7.5</v>
      </c>
      <c r="F25" s="33"/>
      <c r="G25" s="33"/>
      <c r="H25" s="33"/>
      <c r="I25" s="18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x14ac:dyDescent="0.25">
      <c r="A26" s="107" t="s">
        <v>14</v>
      </c>
      <c r="B26" s="107"/>
      <c r="C26" s="32">
        <v>5</v>
      </c>
      <c r="D26" s="7">
        <f>SUM(J9,K13,J16:J17)</f>
        <v>5265</v>
      </c>
      <c r="E26" s="69">
        <f>SUM(1/2,B13:B14,B16:B17)</f>
        <v>14.5</v>
      </c>
      <c r="F26" s="33"/>
      <c r="G26" s="33"/>
      <c r="H26" s="33"/>
      <c r="I26" s="18"/>
      <c r="J26" s="106"/>
      <c r="K26" s="10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x14ac:dyDescent="0.25">
      <c r="A27" s="107" t="s">
        <v>15</v>
      </c>
      <c r="B27" s="107"/>
      <c r="C27" s="32"/>
      <c r="D27" s="7"/>
      <c r="E27" s="69"/>
      <c r="F27" s="33"/>
      <c r="G27" s="33"/>
      <c r="H27" s="33"/>
      <c r="I27" s="18"/>
      <c r="J27" s="106"/>
      <c r="K27" s="106"/>
      <c r="L27" s="1"/>
    </row>
    <row r="28" spans="1:95" x14ac:dyDescent="0.25">
      <c r="A28" s="1"/>
      <c r="B28" s="1"/>
      <c r="C28" s="15"/>
      <c r="D28" s="35">
        <f>SUM(D24:D27)</f>
        <v>9690</v>
      </c>
      <c r="E28" s="1"/>
      <c r="F28" s="3"/>
      <c r="G28" s="3"/>
      <c r="H28" s="16"/>
      <c r="I28" s="16"/>
      <c r="J28" s="16"/>
      <c r="K28" s="16"/>
      <c r="L28" s="1"/>
    </row>
    <row r="29" spans="1:95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1"/>
    </row>
    <row r="30" spans="1:95" x14ac:dyDescent="0.25">
      <c r="A30" s="1"/>
      <c r="B30" s="1"/>
      <c r="C30" s="1"/>
      <c r="D30" s="27"/>
      <c r="E30" s="1"/>
      <c r="F30" s="1"/>
      <c r="G30" s="1"/>
      <c r="H30" s="3"/>
      <c r="I30" s="3"/>
      <c r="J30" s="3"/>
      <c r="K30" s="3"/>
      <c r="L30" s="1"/>
    </row>
    <row r="31" spans="1:95" x14ac:dyDescent="0.25">
      <c r="A31" s="1"/>
      <c r="B31" s="1"/>
      <c r="C31" s="1"/>
      <c r="D31" s="22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1"/>
    </row>
    <row r="42" spans="1:12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1"/>
    </row>
    <row r="43" spans="1:12" x14ac:dyDescent="0.25">
      <c r="A43" s="1"/>
      <c r="B43" s="1"/>
      <c r="C43" s="1"/>
      <c r="D43" s="1"/>
      <c r="E43" s="1"/>
      <c r="F43" s="3"/>
      <c r="G43" s="3"/>
      <c r="H43" s="3"/>
      <c r="I43" s="3"/>
      <c r="J43" s="3"/>
      <c r="K43" s="3"/>
      <c r="L43" s="1"/>
    </row>
    <row r="44" spans="1:12" x14ac:dyDescent="0.25">
      <c r="A44" s="1"/>
      <c r="B44" s="1"/>
      <c r="C44" s="1"/>
      <c r="D44" s="1"/>
      <c r="E44" s="1"/>
      <c r="F44" s="3"/>
      <c r="G44" s="3"/>
      <c r="H44" s="3"/>
      <c r="I44" s="3"/>
      <c r="J44" s="3"/>
      <c r="K44" s="3"/>
      <c r="L44" s="1"/>
    </row>
    <row r="45" spans="1:12" x14ac:dyDescent="0.25">
      <c r="A45" s="1"/>
      <c r="B45" s="1"/>
      <c r="C45" s="1"/>
      <c r="D45" s="1"/>
      <c r="E45" s="1"/>
      <c r="F45" s="1"/>
      <c r="G45" s="3"/>
      <c r="H45" s="3"/>
      <c r="I45" s="3"/>
      <c r="J45" s="3"/>
      <c r="K45" s="3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L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L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L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L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L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L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</sheetData>
  <mergeCells count="31">
    <mergeCell ref="K13:K14"/>
    <mergeCell ref="G13:G14"/>
    <mergeCell ref="H13:H14"/>
    <mergeCell ref="A16:A17"/>
    <mergeCell ref="K16:K17"/>
    <mergeCell ref="I16:I17"/>
    <mergeCell ref="B18:I18"/>
    <mergeCell ref="B19:H19"/>
    <mergeCell ref="A27:B27"/>
    <mergeCell ref="A13:A14"/>
    <mergeCell ref="I13:I14"/>
    <mergeCell ref="J27:K27"/>
    <mergeCell ref="A26:B26"/>
    <mergeCell ref="J26:K26"/>
    <mergeCell ref="A23:B23"/>
    <mergeCell ref="J23:K23"/>
    <mergeCell ref="A24:B24"/>
    <mergeCell ref="J24:K24"/>
    <mergeCell ref="A25:B25"/>
    <mergeCell ref="A1:K2"/>
    <mergeCell ref="A3:K3"/>
    <mergeCell ref="B10:H10"/>
    <mergeCell ref="B11:H11"/>
    <mergeCell ref="B5:J5"/>
    <mergeCell ref="B6:J6"/>
    <mergeCell ref="B7:J7"/>
    <mergeCell ref="A8:A9"/>
    <mergeCell ref="G8:G9"/>
    <mergeCell ref="I8:I9"/>
    <mergeCell ref="H8:H9"/>
    <mergeCell ref="K8:K9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2021-09-16T11:10:56Z</cp:lastPrinted>
  <dcterms:created xsi:type="dcterms:W3CDTF">2014-06-16T13:21:53Z</dcterms:created>
  <dcterms:modified xsi:type="dcterms:W3CDTF">2021-11-09T15:45:18Z</dcterms:modified>
</cp:coreProperties>
</file>